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sn-my.sharepoint.com/personal/234078_usn_no/Documents/Masteroppgave/Metoder/PCR/"/>
    </mc:Choice>
  </mc:AlternateContent>
  <xr:revisionPtr revIDLastSave="209" documentId="8_{51DDEE65-DBDB-4BCC-B34C-343002A191F5}" xr6:coauthVersionLast="47" xr6:coauthVersionMax="47" xr10:uidLastSave="{5D461D4A-1875-40EB-AFED-D288D1E2EDB0}"/>
  <bookViews>
    <workbookView xWindow="-110" yWindow="-110" windowWidth="19420" windowHeight="10300" xr2:uid="{00000000-000D-0000-FFFF-FFFF00000000}"/>
  </bookViews>
  <sheets>
    <sheet name="Plate 1" sheetId="6" r:id="rId1"/>
    <sheet name="Plate 2" sheetId="5" r:id="rId2"/>
    <sheet name="Plate 3" sheetId="7" r:id="rId3"/>
    <sheet name="Plate 4" sheetId="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7" i="7" l="1"/>
  <c r="E97" i="7" s="1"/>
  <c r="F3" i="8"/>
  <c r="E3" i="8" s="1"/>
  <c r="F4" i="8"/>
  <c r="E4" i="8" s="1"/>
  <c r="F5" i="8"/>
  <c r="E5" i="8" s="1"/>
  <c r="F6" i="8"/>
  <c r="E6" i="8" s="1"/>
  <c r="F7" i="8"/>
  <c r="E7" i="8" s="1"/>
  <c r="F8" i="8"/>
  <c r="E8" i="8" s="1"/>
  <c r="F9" i="8"/>
  <c r="E9" i="8" s="1"/>
  <c r="F10" i="8"/>
  <c r="E10" i="8" s="1"/>
  <c r="F11" i="8"/>
  <c r="E11" i="8" s="1"/>
  <c r="F12" i="8"/>
  <c r="E12" i="8" s="1"/>
  <c r="F13" i="8"/>
  <c r="E13" i="8" s="1"/>
  <c r="F14" i="8"/>
  <c r="E14" i="8" s="1"/>
  <c r="F15" i="8"/>
  <c r="E15" i="8" s="1"/>
  <c r="F16" i="8"/>
  <c r="E16" i="8" s="1"/>
  <c r="F17" i="8"/>
  <c r="E17" i="8" s="1"/>
  <c r="F18" i="8"/>
  <c r="E18" i="8" s="1"/>
  <c r="F19" i="8"/>
  <c r="E19" i="8" s="1"/>
  <c r="F20" i="8"/>
  <c r="E20" i="8" s="1"/>
  <c r="F21" i="8"/>
  <c r="E21" i="8" s="1"/>
  <c r="F23" i="8"/>
  <c r="E23" i="8" s="1"/>
  <c r="F24" i="8"/>
  <c r="E24" i="8" s="1"/>
  <c r="F25" i="8"/>
  <c r="E25" i="8" s="1"/>
  <c r="F26" i="8"/>
  <c r="E26" i="8" s="1"/>
  <c r="F27" i="8"/>
  <c r="E27" i="8" s="1"/>
  <c r="F28" i="8"/>
  <c r="E28" i="8" s="1"/>
  <c r="F29" i="8"/>
  <c r="E29" i="8" s="1"/>
  <c r="F30" i="8"/>
  <c r="E30" i="8" s="1"/>
  <c r="F31" i="8"/>
  <c r="E31" i="8" s="1"/>
  <c r="F32" i="8"/>
  <c r="E32" i="8" s="1"/>
  <c r="F33" i="8"/>
  <c r="E33" i="8" s="1"/>
  <c r="F34" i="8"/>
  <c r="E34" i="8" s="1"/>
  <c r="F35" i="8"/>
  <c r="E35" i="8" s="1"/>
  <c r="F36" i="8"/>
  <c r="E36" i="8" s="1"/>
  <c r="F37" i="8"/>
  <c r="E37" i="8" s="1"/>
  <c r="F38" i="8"/>
  <c r="E38" i="8" s="1"/>
  <c r="F39" i="8"/>
  <c r="E39" i="8" s="1"/>
  <c r="F40" i="8"/>
  <c r="E40" i="8" s="1"/>
  <c r="F41" i="8"/>
  <c r="E41" i="8" s="1"/>
  <c r="F42" i="8"/>
  <c r="E42" i="8" s="1"/>
  <c r="F43" i="8"/>
  <c r="E43" i="8" s="1"/>
  <c r="F44" i="8"/>
  <c r="E44" i="8" s="1"/>
  <c r="F45" i="8"/>
  <c r="E45" i="8" s="1"/>
  <c r="F4" i="7"/>
  <c r="E4" i="7" s="1"/>
  <c r="F7" i="7"/>
  <c r="E7" i="7" s="1"/>
  <c r="F8" i="7"/>
  <c r="E8" i="7" s="1"/>
  <c r="F9" i="7"/>
  <c r="E9" i="7" s="1"/>
  <c r="F10" i="7"/>
  <c r="E10" i="7" s="1"/>
  <c r="F12" i="7"/>
  <c r="E12" i="7" s="1"/>
  <c r="F13" i="7"/>
  <c r="E13" i="7" s="1"/>
  <c r="F14" i="7"/>
  <c r="E14" i="7" s="1"/>
  <c r="F17" i="7"/>
  <c r="E17" i="7" s="1"/>
  <c r="F18" i="7"/>
  <c r="E18" i="7" s="1"/>
  <c r="F20" i="7"/>
  <c r="E20" i="7" s="1"/>
  <c r="F21" i="7"/>
  <c r="E21" i="7" s="1"/>
  <c r="F22" i="7"/>
  <c r="E22" i="7" s="1"/>
  <c r="F23" i="7"/>
  <c r="E23" i="7" s="1"/>
  <c r="F25" i="7"/>
  <c r="E25" i="7" s="1"/>
  <c r="F26" i="7"/>
  <c r="E26" i="7" s="1"/>
  <c r="F27" i="7"/>
  <c r="E27" i="7" s="1"/>
  <c r="F28" i="7"/>
  <c r="E28" i="7" s="1"/>
  <c r="F29" i="7"/>
  <c r="E29" i="7" s="1"/>
  <c r="F31" i="7"/>
  <c r="E31" i="7" s="1"/>
  <c r="F32" i="7"/>
  <c r="E32" i="7" s="1"/>
  <c r="F33" i="7"/>
  <c r="E33" i="7" s="1"/>
  <c r="F34" i="7"/>
  <c r="E34" i="7" s="1"/>
  <c r="F36" i="7"/>
  <c r="E36" i="7" s="1"/>
  <c r="F39" i="7"/>
  <c r="E39" i="7" s="1"/>
  <c r="F44" i="7"/>
  <c r="E44" i="7" s="1"/>
  <c r="F45" i="7"/>
  <c r="E45" i="7" s="1"/>
  <c r="F47" i="7"/>
  <c r="E47" i="7" s="1"/>
  <c r="F48" i="7"/>
  <c r="E48" i="7" s="1"/>
  <c r="F50" i="7"/>
  <c r="E50" i="7" s="1"/>
  <c r="F51" i="7"/>
  <c r="E51" i="7" s="1"/>
  <c r="F52" i="7"/>
  <c r="E52" i="7" s="1"/>
  <c r="F55" i="7"/>
  <c r="E55" i="7" s="1"/>
  <c r="F56" i="7"/>
  <c r="E56" i="7" s="1"/>
  <c r="F57" i="7"/>
  <c r="E57" i="7" s="1"/>
  <c r="F58" i="7"/>
  <c r="E58" i="7" s="1"/>
  <c r="F60" i="7"/>
  <c r="E60" i="7" s="1"/>
  <c r="F61" i="7"/>
  <c r="E61" i="7" s="1"/>
  <c r="F62" i="7"/>
  <c r="E62" i="7" s="1"/>
  <c r="F63" i="7"/>
  <c r="E63" i="7" s="1"/>
  <c r="F64" i="7"/>
  <c r="E64" i="7" s="1"/>
  <c r="F65" i="7"/>
  <c r="E65" i="7" s="1"/>
  <c r="F66" i="7"/>
  <c r="E66" i="7" s="1"/>
  <c r="F67" i="7"/>
  <c r="E67" i="7" s="1"/>
  <c r="F68" i="7"/>
  <c r="E68" i="7" s="1"/>
  <c r="F69" i="7"/>
  <c r="E69" i="7" s="1"/>
  <c r="F70" i="7"/>
  <c r="E70" i="7" s="1"/>
  <c r="F71" i="7"/>
  <c r="E71" i="7" s="1"/>
  <c r="F72" i="7"/>
  <c r="E72" i="7" s="1"/>
  <c r="F73" i="7"/>
  <c r="E73" i="7" s="1"/>
  <c r="F74" i="7"/>
  <c r="E74" i="7" s="1"/>
  <c r="F75" i="7"/>
  <c r="E75" i="7" s="1"/>
  <c r="F76" i="7"/>
  <c r="E76" i="7" s="1"/>
  <c r="F77" i="7"/>
  <c r="E77" i="7" s="1"/>
  <c r="F78" i="7"/>
  <c r="E78" i="7" s="1"/>
  <c r="F79" i="7"/>
  <c r="E79" i="7" s="1"/>
  <c r="F80" i="7"/>
  <c r="E80" i="7" s="1"/>
  <c r="F81" i="7"/>
  <c r="E81" i="7" s="1"/>
  <c r="F82" i="7"/>
  <c r="E82" i="7" s="1"/>
  <c r="F83" i="7"/>
  <c r="E83" i="7" s="1"/>
  <c r="F84" i="7"/>
  <c r="E84" i="7" s="1"/>
  <c r="F85" i="7"/>
  <c r="E85" i="7" s="1"/>
  <c r="F86" i="7"/>
  <c r="E86" i="7" s="1"/>
  <c r="F87" i="7"/>
  <c r="E87" i="7" s="1"/>
  <c r="F88" i="7"/>
  <c r="E88" i="7" s="1"/>
  <c r="F89" i="7"/>
  <c r="E89" i="7" s="1"/>
  <c r="F90" i="7"/>
  <c r="E90" i="7" s="1"/>
  <c r="F91" i="7"/>
  <c r="E91" i="7" s="1"/>
  <c r="F92" i="7"/>
  <c r="E92" i="7" s="1"/>
  <c r="F94" i="7"/>
  <c r="E94" i="7" s="1"/>
  <c r="F95" i="7"/>
  <c r="E95" i="7" s="1"/>
  <c r="F96" i="7"/>
  <c r="E96" i="7" s="1"/>
  <c r="E98" i="5"/>
  <c r="E11" i="5"/>
  <c r="E28" i="5"/>
  <c r="E36" i="5"/>
  <c r="E45" i="5"/>
  <c r="E53" i="5"/>
  <c r="E61" i="5"/>
  <c r="F7" i="5"/>
  <c r="E7" i="5" s="1"/>
  <c r="F8" i="5"/>
  <c r="E8" i="5" s="1"/>
  <c r="F10" i="5"/>
  <c r="E10" i="5" s="1"/>
  <c r="F11" i="5"/>
  <c r="F16" i="5"/>
  <c r="E16" i="5" s="1"/>
  <c r="F18" i="5"/>
  <c r="E18" i="5" s="1"/>
  <c r="F20" i="5"/>
  <c r="E20" i="5" s="1"/>
  <c r="F22" i="5"/>
  <c r="E22" i="5" s="1"/>
  <c r="F25" i="5"/>
  <c r="E25" i="5" s="1"/>
  <c r="F26" i="5"/>
  <c r="E26" i="5" s="1"/>
  <c r="F27" i="5"/>
  <c r="E27" i="5" s="1"/>
  <c r="F28" i="5"/>
  <c r="F29" i="5"/>
  <c r="E29" i="5" s="1"/>
  <c r="F30" i="5"/>
  <c r="E30" i="5" s="1"/>
  <c r="F31" i="5"/>
  <c r="E31" i="5" s="1"/>
  <c r="F32" i="5"/>
  <c r="E32" i="5" s="1"/>
  <c r="F33" i="5"/>
  <c r="E33" i="5" s="1"/>
  <c r="F34" i="5"/>
  <c r="E34" i="5" s="1"/>
  <c r="F35" i="5"/>
  <c r="E35" i="5" s="1"/>
  <c r="F36" i="5"/>
  <c r="F37" i="5"/>
  <c r="E37" i="5" s="1"/>
  <c r="F38" i="5"/>
  <c r="E38" i="5" s="1"/>
  <c r="F39" i="5"/>
  <c r="E39" i="5" s="1"/>
  <c r="F40" i="5"/>
  <c r="E40" i="5" s="1"/>
  <c r="F41" i="5"/>
  <c r="E41" i="5" s="1"/>
  <c r="F42" i="5"/>
  <c r="E42" i="5" s="1"/>
  <c r="F43" i="5"/>
  <c r="E43" i="5" s="1"/>
  <c r="F45" i="5"/>
  <c r="F46" i="5"/>
  <c r="E46" i="5" s="1"/>
  <c r="F47" i="5"/>
  <c r="E47" i="5" s="1"/>
  <c r="F48" i="5"/>
  <c r="E48" i="5" s="1"/>
  <c r="F49" i="5"/>
  <c r="E49" i="5" s="1"/>
  <c r="F50" i="5"/>
  <c r="E50" i="5" s="1"/>
  <c r="F51" i="5"/>
  <c r="E51" i="5" s="1"/>
  <c r="F52" i="5"/>
  <c r="E52" i="5" s="1"/>
  <c r="F53" i="5"/>
  <c r="F54" i="5"/>
  <c r="E54" i="5" s="1"/>
  <c r="F55" i="5"/>
  <c r="E55" i="5" s="1"/>
  <c r="F56" i="5"/>
  <c r="E56" i="5" s="1"/>
  <c r="F57" i="5"/>
  <c r="E57" i="5" s="1"/>
  <c r="F58" i="5"/>
  <c r="E58" i="5" s="1"/>
  <c r="F59" i="5"/>
  <c r="E59" i="5" s="1"/>
  <c r="F60" i="5"/>
  <c r="E60" i="5" s="1"/>
  <c r="F61" i="5"/>
  <c r="F63" i="5"/>
  <c r="E63" i="5" s="1"/>
  <c r="F64" i="5"/>
  <c r="E64" i="5" s="1"/>
  <c r="F65" i="5"/>
  <c r="E65" i="5" s="1"/>
  <c r="F66" i="5"/>
  <c r="E66" i="5" s="1"/>
  <c r="F67" i="5"/>
  <c r="E67" i="5" s="1"/>
  <c r="F68" i="5"/>
  <c r="E68" i="5" s="1"/>
  <c r="F69" i="5"/>
  <c r="E69" i="5" s="1"/>
  <c r="F70" i="5"/>
  <c r="E70" i="5" s="1"/>
  <c r="F71" i="5"/>
  <c r="E71" i="5" s="1"/>
  <c r="F72" i="5"/>
  <c r="E72" i="5" s="1"/>
  <c r="F73" i="5"/>
  <c r="E73" i="5" s="1"/>
  <c r="F75" i="5"/>
  <c r="E75" i="5" s="1"/>
  <c r="F77" i="5"/>
  <c r="E77" i="5" s="1"/>
  <c r="F81" i="5"/>
  <c r="E81" i="5" s="1"/>
  <c r="F84" i="5"/>
  <c r="E84" i="5" s="1"/>
  <c r="F85" i="5"/>
  <c r="E85" i="5" s="1"/>
  <c r="F86" i="5"/>
  <c r="E86" i="5" s="1"/>
  <c r="F87" i="5"/>
  <c r="E87" i="5" s="1"/>
  <c r="F88" i="5"/>
  <c r="E88" i="5" s="1"/>
  <c r="F91" i="5"/>
  <c r="E91" i="5" s="1"/>
  <c r="F93" i="5"/>
  <c r="E93" i="5" s="1"/>
  <c r="F94" i="5"/>
  <c r="E94" i="5" s="1"/>
  <c r="F95" i="5"/>
  <c r="E95" i="5" s="1"/>
  <c r="F38" i="6"/>
  <c r="E38" i="6" s="1"/>
  <c r="F47" i="6"/>
  <c r="E47" i="6" s="1"/>
  <c r="E6" i="6"/>
  <c r="E7" i="6"/>
  <c r="E8" i="6"/>
  <c r="E14" i="6"/>
  <c r="E15" i="6"/>
  <c r="E19" i="6"/>
  <c r="E20" i="6"/>
  <c r="E21" i="6"/>
  <c r="E22" i="6"/>
  <c r="E28" i="6"/>
  <c r="E32" i="6"/>
  <c r="E33" i="6"/>
  <c r="E34" i="6"/>
  <c r="E35" i="6"/>
  <c r="E36" i="6"/>
  <c r="E41" i="6"/>
  <c r="E44" i="6"/>
  <c r="E48" i="6"/>
  <c r="E49" i="6"/>
  <c r="E51" i="6"/>
  <c r="E55" i="6"/>
  <c r="E56" i="6"/>
  <c r="E57" i="6"/>
  <c r="E58" i="6"/>
  <c r="E59" i="6"/>
  <c r="E63" i="6"/>
  <c r="E64" i="6"/>
  <c r="E65" i="6"/>
  <c r="E66" i="6"/>
  <c r="E67" i="6"/>
  <c r="E71" i="6"/>
  <c r="E72" i="6"/>
  <c r="E73" i="6"/>
  <c r="E74" i="6"/>
  <c r="E75" i="6"/>
  <c r="E80" i="6"/>
  <c r="E81" i="6"/>
  <c r="E82" i="6"/>
  <c r="E83" i="6"/>
  <c r="E84" i="6"/>
  <c r="E88" i="6"/>
  <c r="E89" i="6"/>
  <c r="E90" i="6"/>
  <c r="E91" i="6"/>
  <c r="E92" i="6"/>
  <c r="F6" i="6"/>
  <c r="F7" i="6"/>
  <c r="F8" i="6"/>
  <c r="F10" i="6"/>
  <c r="E10" i="6" s="1"/>
  <c r="F11" i="6"/>
  <c r="E11" i="6" s="1"/>
  <c r="F14" i="6"/>
  <c r="F15" i="6"/>
  <c r="F19" i="6"/>
  <c r="F20" i="6"/>
  <c r="F21" i="6"/>
  <c r="F22" i="6"/>
  <c r="F26" i="6"/>
  <c r="E26" i="6" s="1"/>
  <c r="F27" i="6"/>
  <c r="E27" i="6" s="1"/>
  <c r="F28" i="6"/>
  <c r="F32" i="6"/>
  <c r="F33" i="6"/>
  <c r="F34" i="6"/>
  <c r="F35" i="6"/>
  <c r="F36" i="6"/>
  <c r="F37" i="6"/>
  <c r="E37" i="6" s="1"/>
  <c r="F40" i="6"/>
  <c r="E40" i="6" s="1"/>
  <c r="F41" i="6"/>
  <c r="F44" i="6"/>
  <c r="F48" i="6"/>
  <c r="F49" i="6"/>
  <c r="F51" i="6"/>
  <c r="F52" i="6"/>
  <c r="E52" i="6" s="1"/>
  <c r="F53" i="6"/>
  <c r="E53" i="6" s="1"/>
  <c r="F54" i="6"/>
  <c r="E54" i="6" s="1"/>
  <c r="F55" i="6"/>
  <c r="F56" i="6"/>
  <c r="F57" i="6"/>
  <c r="F58" i="6"/>
  <c r="F59" i="6"/>
  <c r="F60" i="6"/>
  <c r="E60" i="6" s="1"/>
  <c r="F61" i="6"/>
  <c r="E61" i="6" s="1"/>
  <c r="F62" i="6"/>
  <c r="E62" i="6" s="1"/>
  <c r="F63" i="6"/>
  <c r="F64" i="6"/>
  <c r="F65" i="6"/>
  <c r="F66" i="6"/>
  <c r="F67" i="6"/>
  <c r="F68" i="6"/>
  <c r="E68" i="6" s="1"/>
  <c r="F69" i="6"/>
  <c r="E69" i="6" s="1"/>
  <c r="F70" i="6"/>
  <c r="E70" i="6" s="1"/>
  <c r="F71" i="6"/>
  <c r="F72" i="6"/>
  <c r="F73" i="6"/>
  <c r="F74" i="6"/>
  <c r="F75" i="6"/>
  <c r="F76" i="6"/>
  <c r="E76" i="6" s="1"/>
  <c r="F78" i="6"/>
  <c r="E78" i="6" s="1"/>
  <c r="F79" i="6"/>
  <c r="E79" i="6" s="1"/>
  <c r="F80" i="6"/>
  <c r="F81" i="6"/>
  <c r="F82" i="6"/>
  <c r="F83" i="6"/>
  <c r="F84" i="6"/>
  <c r="F85" i="6"/>
  <c r="E85" i="6" s="1"/>
  <c r="F86" i="6"/>
  <c r="E86" i="6" s="1"/>
  <c r="F87" i="6"/>
  <c r="E87" i="6" s="1"/>
  <c r="F88" i="6"/>
  <c r="F89" i="6"/>
  <c r="F90" i="6"/>
  <c r="F91" i="6"/>
  <c r="F92" i="6"/>
  <c r="F96" i="6"/>
  <c r="E96" i="6" s="1"/>
  <c r="F97" i="6"/>
  <c r="E97" i="6" s="1"/>
  <c r="F3" i="6"/>
  <c r="E3" i="6" s="1"/>
</calcChain>
</file>

<file path=xl/sharedStrings.xml><?xml version="1.0" encoding="utf-8"?>
<sst xmlns="http://schemas.openxmlformats.org/spreadsheetml/2006/main" count="722" uniqueCount="293">
  <si>
    <r>
      <t>DNA-konsentrasjon (ng/</t>
    </r>
    <r>
      <rPr>
        <sz val="12"/>
        <color theme="1"/>
        <rFont val="Calibri"/>
        <family val="2"/>
      </rPr>
      <t>μ</t>
    </r>
    <r>
      <rPr>
        <sz val="12"/>
        <color theme="1"/>
        <rFont val="Calibri"/>
        <family val="2"/>
        <scheme val="minor"/>
      </rPr>
      <t>l) (Nanodrop)</t>
    </r>
  </si>
  <si>
    <t>Fortynning av DNA (til ca 15 ng/μl)</t>
  </si>
  <si>
    <t>Posisjon på Gel- elektroforese 1</t>
  </si>
  <si>
    <t>Posisjon på Gel- elektroforese 2</t>
  </si>
  <si>
    <t>Prøve</t>
  </si>
  <si>
    <t>Navn</t>
  </si>
  <si>
    <r>
      <t>Vann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l)</t>
    </r>
  </si>
  <si>
    <t>DNA (μl)</t>
  </si>
  <si>
    <r>
      <t>DNA-konsentrasjon (ng/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l) NanoDrop</t>
    </r>
  </si>
  <si>
    <t>Posisjon på PCR-plate</t>
  </si>
  <si>
    <t>Kommentar - fortynning</t>
  </si>
  <si>
    <t>A2-5</t>
  </si>
  <si>
    <t>1A</t>
  </si>
  <si>
    <t>Blank 11.09.23</t>
  </si>
  <si>
    <t>1B</t>
  </si>
  <si>
    <t>A1-1</t>
  </si>
  <si>
    <t>1C</t>
  </si>
  <si>
    <t>A4-3</t>
  </si>
  <si>
    <t>1D</t>
  </si>
  <si>
    <t>B3-1</t>
  </si>
  <si>
    <t>1E</t>
  </si>
  <si>
    <t>B1-1</t>
  </si>
  <si>
    <t>1F</t>
  </si>
  <si>
    <t>B2-3</t>
  </si>
  <si>
    <t>1G</t>
  </si>
  <si>
    <t>A4-5</t>
  </si>
  <si>
    <t>1H</t>
  </si>
  <si>
    <t>A4-1</t>
  </si>
  <si>
    <t>2A</t>
  </si>
  <si>
    <t>A3-1</t>
  </si>
  <si>
    <t>2B</t>
  </si>
  <si>
    <t xml:space="preserve">Glemte å blande med pipette </t>
  </si>
  <si>
    <t>A3-3</t>
  </si>
  <si>
    <t>2C</t>
  </si>
  <si>
    <t>A2-1</t>
  </si>
  <si>
    <t>2D</t>
  </si>
  <si>
    <t>A2-3</t>
  </si>
  <si>
    <t>2E</t>
  </si>
  <si>
    <t>A1-3</t>
  </si>
  <si>
    <t>2F</t>
  </si>
  <si>
    <t>B4-1</t>
  </si>
  <si>
    <t>2G</t>
  </si>
  <si>
    <t>B2-1</t>
  </si>
  <si>
    <t>2H</t>
  </si>
  <si>
    <t>B1-3</t>
  </si>
  <si>
    <t>3A</t>
  </si>
  <si>
    <t>B3-3</t>
  </si>
  <si>
    <t>3B</t>
  </si>
  <si>
    <t>A4-2</t>
  </si>
  <si>
    <t>3C</t>
  </si>
  <si>
    <t>A4-4</t>
  </si>
  <si>
    <t>3D</t>
  </si>
  <si>
    <t>A3-2</t>
  </si>
  <si>
    <t>3E</t>
  </si>
  <si>
    <t>A3-5</t>
  </si>
  <si>
    <t>3F</t>
  </si>
  <si>
    <t>A1-2</t>
  </si>
  <si>
    <t>3G</t>
  </si>
  <si>
    <t>B3-5</t>
  </si>
  <si>
    <t>3H</t>
  </si>
  <si>
    <t>B5-3</t>
  </si>
  <si>
    <t>4A</t>
  </si>
  <si>
    <t>C6-5</t>
  </si>
  <si>
    <t>4B</t>
  </si>
  <si>
    <t>Fikk litt rare resultater i starten, men tror det ordnet seg, fikk greit resultat til slutt</t>
  </si>
  <si>
    <t>B6-1</t>
  </si>
  <si>
    <t>4C</t>
  </si>
  <si>
    <t>Blank 13.09.23</t>
  </si>
  <si>
    <t>4D</t>
  </si>
  <si>
    <t>C3-3</t>
  </si>
  <si>
    <t>4E</t>
  </si>
  <si>
    <t>B1-5</t>
  </si>
  <si>
    <t>4F</t>
  </si>
  <si>
    <t>Tok feil kons til nanodrop, måtte begynne på nytt ettersom hele prøven var så å si brukt opp</t>
  </si>
  <si>
    <t>B5-1</t>
  </si>
  <si>
    <t>4G</t>
  </si>
  <si>
    <t>C6-1</t>
  </si>
  <si>
    <t>4H</t>
  </si>
  <si>
    <t>C6-3</t>
  </si>
  <si>
    <t>5A</t>
  </si>
  <si>
    <t>C2-1</t>
  </si>
  <si>
    <t>5B</t>
  </si>
  <si>
    <t>C4-1</t>
  </si>
  <si>
    <t>5C</t>
  </si>
  <si>
    <t>C2-4</t>
  </si>
  <si>
    <t>5D</t>
  </si>
  <si>
    <t>B4-3</t>
  </si>
  <si>
    <t>5E</t>
  </si>
  <si>
    <t>C2-5</t>
  </si>
  <si>
    <t>5F</t>
  </si>
  <si>
    <t>C4-5</t>
  </si>
  <si>
    <t>5G</t>
  </si>
  <si>
    <t>A1-5</t>
  </si>
  <si>
    <t>5H</t>
  </si>
  <si>
    <t>A3-4</t>
  </si>
  <si>
    <t>6A</t>
  </si>
  <si>
    <t>A2-4</t>
  </si>
  <si>
    <t>6B</t>
  </si>
  <si>
    <t>A1-4</t>
  </si>
  <si>
    <t>6C</t>
  </si>
  <si>
    <t>B2-4</t>
  </si>
  <si>
    <t>6D</t>
  </si>
  <si>
    <t>B1-4</t>
  </si>
  <si>
    <t>6E</t>
  </si>
  <si>
    <t>A2-2</t>
  </si>
  <si>
    <t>6F</t>
  </si>
  <si>
    <t>B1-2</t>
  </si>
  <si>
    <t>6G</t>
  </si>
  <si>
    <t>B4-5</t>
  </si>
  <si>
    <t>6H</t>
  </si>
  <si>
    <t>B3-4</t>
  </si>
  <si>
    <t>7A</t>
  </si>
  <si>
    <t>B4-4</t>
  </si>
  <si>
    <t>7B</t>
  </si>
  <si>
    <t>B3-2</t>
  </si>
  <si>
    <t>7C</t>
  </si>
  <si>
    <t xml:space="preserve">A2-1 </t>
  </si>
  <si>
    <t>7D</t>
  </si>
  <si>
    <t xml:space="preserve">A2-5 </t>
  </si>
  <si>
    <t>7E</t>
  </si>
  <si>
    <t xml:space="preserve">A2-3 </t>
  </si>
  <si>
    <t>7F</t>
  </si>
  <si>
    <t xml:space="preserve">A1-1 </t>
  </si>
  <si>
    <t>7G</t>
  </si>
  <si>
    <t xml:space="preserve">B4-1 </t>
  </si>
  <si>
    <t>7H</t>
  </si>
  <si>
    <t xml:space="preserve">B1-5 </t>
  </si>
  <si>
    <t>8A</t>
  </si>
  <si>
    <t xml:space="preserve">A3-5 </t>
  </si>
  <si>
    <t>8B</t>
  </si>
  <si>
    <t xml:space="preserve">A4-4 </t>
  </si>
  <si>
    <t>8C</t>
  </si>
  <si>
    <t xml:space="preserve">A4-2 </t>
  </si>
  <si>
    <t>8D</t>
  </si>
  <si>
    <t xml:space="preserve">A3-1 </t>
  </si>
  <si>
    <t>8E</t>
  </si>
  <si>
    <t xml:space="preserve">A2-4 </t>
  </si>
  <si>
    <t>8F</t>
  </si>
  <si>
    <t xml:space="preserve">A4-3 </t>
  </si>
  <si>
    <t>8G</t>
  </si>
  <si>
    <t xml:space="preserve">A1-3 </t>
  </si>
  <si>
    <t>8H</t>
  </si>
  <si>
    <t xml:space="preserve">B3-5 </t>
  </si>
  <si>
    <t>9A</t>
  </si>
  <si>
    <t xml:space="preserve">B2-1 </t>
  </si>
  <si>
    <t>9B</t>
  </si>
  <si>
    <t xml:space="preserve">B1-2 </t>
  </si>
  <si>
    <t>9C</t>
  </si>
  <si>
    <t xml:space="preserve">A3-3 </t>
  </si>
  <si>
    <t>9D</t>
  </si>
  <si>
    <t xml:space="preserve">A3-4 </t>
  </si>
  <si>
    <t>9E</t>
  </si>
  <si>
    <t xml:space="preserve">A4-1 </t>
  </si>
  <si>
    <t>9F</t>
  </si>
  <si>
    <t xml:space="preserve">B4-5 </t>
  </si>
  <si>
    <t>9G</t>
  </si>
  <si>
    <t xml:space="preserve">B1-4 </t>
  </si>
  <si>
    <t>9H</t>
  </si>
  <si>
    <t xml:space="preserve">B3-3 </t>
  </si>
  <si>
    <t>10A</t>
  </si>
  <si>
    <t xml:space="preserve">B1-3 </t>
  </si>
  <si>
    <t>10B</t>
  </si>
  <si>
    <t>Blank 15.09.23</t>
  </si>
  <si>
    <t>10C</t>
  </si>
  <si>
    <t xml:space="preserve">B3-1 </t>
  </si>
  <si>
    <t>10D</t>
  </si>
  <si>
    <t xml:space="preserve">B4-3 </t>
  </si>
  <si>
    <t>10E</t>
  </si>
  <si>
    <t xml:space="preserve">B5-5 </t>
  </si>
  <si>
    <t>10F</t>
  </si>
  <si>
    <t xml:space="preserve">B2-3 </t>
  </si>
  <si>
    <t>10G</t>
  </si>
  <si>
    <t xml:space="preserve">C5-3 </t>
  </si>
  <si>
    <t>10H</t>
  </si>
  <si>
    <t xml:space="preserve">B6-3 </t>
  </si>
  <si>
    <t>11A</t>
  </si>
  <si>
    <t xml:space="preserve">B5-3 </t>
  </si>
  <si>
    <t>11B</t>
  </si>
  <si>
    <t xml:space="preserve">C3-3 </t>
  </si>
  <si>
    <t>11C</t>
  </si>
  <si>
    <t xml:space="preserve">C4-3 </t>
  </si>
  <si>
    <t>11D</t>
  </si>
  <si>
    <t xml:space="preserve">B1-1 </t>
  </si>
  <si>
    <t>11E</t>
  </si>
  <si>
    <t xml:space="preserve">C6-1 </t>
  </si>
  <si>
    <t>11F</t>
  </si>
  <si>
    <t xml:space="preserve">C6-5 </t>
  </si>
  <si>
    <t>11G</t>
  </si>
  <si>
    <t xml:space="preserve">A4-5 </t>
  </si>
  <si>
    <t>11H</t>
  </si>
  <si>
    <t xml:space="preserve">A3-2 </t>
  </si>
  <si>
    <t>12A</t>
  </si>
  <si>
    <t xml:space="preserve">A1-2 </t>
  </si>
  <si>
    <t>12B</t>
  </si>
  <si>
    <t xml:space="preserve">C5-1 </t>
  </si>
  <si>
    <t>12C</t>
  </si>
  <si>
    <t>C5-3</t>
  </si>
  <si>
    <t>12D</t>
  </si>
  <si>
    <t>C1-5</t>
  </si>
  <si>
    <t>12E</t>
  </si>
  <si>
    <t>C2-3</t>
  </si>
  <si>
    <t>12F</t>
  </si>
  <si>
    <t>C2-2</t>
  </si>
  <si>
    <t>12G</t>
  </si>
  <si>
    <t>PCR Blank</t>
  </si>
  <si>
    <t>12H</t>
  </si>
  <si>
    <t>Fortynning av DNA (til ca 10 ng/μl)</t>
  </si>
  <si>
    <t xml:space="preserve">Posisjon på Gel- elektroforese </t>
  </si>
  <si>
    <r>
      <t>DNA (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l)</t>
    </r>
  </si>
  <si>
    <t>Kommentar</t>
  </si>
  <si>
    <t>C1-3</t>
  </si>
  <si>
    <t>Tint med uhell 31.10</t>
  </si>
  <si>
    <t>C1-2</t>
  </si>
  <si>
    <t>C1-4</t>
  </si>
  <si>
    <t>B6-2</t>
  </si>
  <si>
    <t>C6-2</t>
  </si>
  <si>
    <t>B5-2</t>
  </si>
  <si>
    <t>B2-2</t>
  </si>
  <si>
    <t>C6-4</t>
  </si>
  <si>
    <t>B5-4</t>
  </si>
  <si>
    <t>B6-4</t>
  </si>
  <si>
    <t>Blank 21.09.23</t>
  </si>
  <si>
    <t>C5-2</t>
  </si>
  <si>
    <t>C5-5</t>
  </si>
  <si>
    <t>B4-2</t>
  </si>
  <si>
    <t>C3-4</t>
  </si>
  <si>
    <t>C4-2</t>
  </si>
  <si>
    <t>B6-5</t>
  </si>
  <si>
    <t>C4-3</t>
  </si>
  <si>
    <t>C3-5</t>
  </si>
  <si>
    <t>B2-5</t>
  </si>
  <si>
    <t>C5-4</t>
  </si>
  <si>
    <t>C3-2</t>
  </si>
  <si>
    <t xml:space="preserve">B2-5 </t>
  </si>
  <si>
    <t xml:space="preserve">A2-2 </t>
  </si>
  <si>
    <t xml:space="preserve">A1-5 </t>
  </si>
  <si>
    <t xml:space="preserve">B3-2 </t>
  </si>
  <si>
    <t xml:space="preserve">A1-4 </t>
  </si>
  <si>
    <t xml:space="preserve">B2-2 </t>
  </si>
  <si>
    <t xml:space="preserve">B3-4 </t>
  </si>
  <si>
    <t xml:space="preserve">B4-2 </t>
  </si>
  <si>
    <t xml:space="preserve">B4-4 </t>
  </si>
  <si>
    <t xml:space="preserve">B6-4 </t>
  </si>
  <si>
    <t xml:space="preserve">B5-2 </t>
  </si>
  <si>
    <t xml:space="preserve">B6-5 </t>
  </si>
  <si>
    <t xml:space="preserve">B5-4 </t>
  </si>
  <si>
    <t xml:space="preserve">C4-5 </t>
  </si>
  <si>
    <t xml:space="preserve">C3-1 </t>
  </si>
  <si>
    <t xml:space="preserve">C6-3 </t>
  </si>
  <si>
    <t xml:space="preserve">B6-1 </t>
  </si>
  <si>
    <t xml:space="preserve">B5-1 </t>
  </si>
  <si>
    <t>Blank 22.09.23</t>
  </si>
  <si>
    <t xml:space="preserve">C4-2 </t>
  </si>
  <si>
    <t xml:space="preserve">C6-4 </t>
  </si>
  <si>
    <t xml:space="preserve">C5-4 </t>
  </si>
  <si>
    <t xml:space="preserve">B2-4 </t>
  </si>
  <si>
    <t xml:space="preserve">C4-4 </t>
  </si>
  <si>
    <t xml:space="preserve">C5-5 </t>
  </si>
  <si>
    <t xml:space="preserve">B6-2 </t>
  </si>
  <si>
    <t xml:space="preserve">C6-2 </t>
  </si>
  <si>
    <t xml:space="preserve">C1-4 </t>
  </si>
  <si>
    <t xml:space="preserve">C2-2 </t>
  </si>
  <si>
    <t xml:space="preserve">C3-4 </t>
  </si>
  <si>
    <t xml:space="preserve">C5-2 </t>
  </si>
  <si>
    <t xml:space="preserve">C3-2 </t>
  </si>
  <si>
    <t xml:space="preserve">C1-5 </t>
  </si>
  <si>
    <t xml:space="preserve">C2-4 </t>
  </si>
  <si>
    <t>C4-4</t>
  </si>
  <si>
    <t>B5-5</t>
  </si>
  <si>
    <t xml:space="preserve">C1-1 </t>
  </si>
  <si>
    <t xml:space="preserve">C1-2 </t>
  </si>
  <si>
    <t xml:space="preserve">C3-5 </t>
  </si>
  <si>
    <t xml:space="preserve">C2-5 </t>
  </si>
  <si>
    <t xml:space="preserve">C1-3 </t>
  </si>
  <si>
    <t xml:space="preserve">C2-1 </t>
  </si>
  <si>
    <t xml:space="preserve">C2-3 </t>
  </si>
  <si>
    <t xml:space="preserve">C4-1 </t>
  </si>
  <si>
    <t>Blank 29.10.23</t>
  </si>
  <si>
    <t>Byttet plass grunnet feilplassering av 1401</t>
  </si>
  <si>
    <t>Ble tatt i feil brønn, skulle vært i E, må måles for å sjekke konsentrasjonen, ettersom det allerede er vann i den og justeres etter dette</t>
  </si>
  <si>
    <t>Brukte pippetter uten filter</t>
  </si>
  <si>
    <t>Byttet plass, grunnet vann i feil brønn</t>
  </si>
  <si>
    <t>Blank 02.10.23</t>
  </si>
  <si>
    <t>Blank 03.10.23</t>
  </si>
  <si>
    <t>Blank 04.10.23</t>
  </si>
  <si>
    <t>C5-1</t>
  </si>
  <si>
    <t>Blank 05.10.23</t>
  </si>
  <si>
    <t>C1-1</t>
  </si>
  <si>
    <t>B6-3</t>
  </si>
  <si>
    <t>C3-1</t>
  </si>
  <si>
    <t>Blank 06.10.23</t>
  </si>
  <si>
    <t>PCR blank</t>
  </si>
  <si>
    <t>Prøvetakningsdato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</si>
</sst>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2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0" xfId="0" applyFont="1"/>
    <xf numFmtId="16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E7916-2FAF-4F04-8884-7804C754F925}">
  <dimension ref="A1:K98"/>
  <sheetViews>
    <sheetView tabSelected="1" workbookViewId="0">
      <pane ySplit="2" topLeftCell="A3" activePane="bottomLeft" state="frozen"/>
      <selection pane="bottomLeft" activeCell="C1" sqref="C1:C98"/>
    </sheetView>
  </sheetViews>
  <sheetFormatPr baseColWidth="10" defaultColWidth="11.453125" defaultRowHeight="14.5" x14ac:dyDescent="0.35"/>
  <cols>
    <col min="1" max="1" width="12.81640625" bestFit="1" customWidth="1"/>
    <col min="3" max="3" width="16.36328125" bestFit="1" customWidth="1"/>
    <col min="4" max="4" width="24.54296875" customWidth="1"/>
    <col min="7" max="7" width="32.54296875" bestFit="1" customWidth="1"/>
    <col min="8" max="8" width="20.1796875" bestFit="1" customWidth="1"/>
    <col min="9" max="9" width="78.26953125" bestFit="1" customWidth="1"/>
    <col min="10" max="10" width="15.26953125" customWidth="1"/>
    <col min="11" max="11" width="13.81640625" customWidth="1"/>
  </cols>
  <sheetData>
    <row r="1" spans="1:11" x14ac:dyDescent="0.35">
      <c r="A1" s="1"/>
      <c r="B1" s="1"/>
      <c r="C1" s="8"/>
      <c r="D1" s="11" t="s">
        <v>0</v>
      </c>
      <c r="E1" s="12" t="s">
        <v>1</v>
      </c>
      <c r="F1" s="12"/>
      <c r="G1" s="12"/>
      <c r="H1" s="1"/>
      <c r="I1" s="1"/>
      <c r="J1" s="13" t="s">
        <v>2</v>
      </c>
      <c r="K1" s="13" t="s">
        <v>3</v>
      </c>
    </row>
    <row r="2" spans="1:11" ht="15.5" x14ac:dyDescent="0.35">
      <c r="A2" s="1" t="s">
        <v>4</v>
      </c>
      <c r="B2" s="1" t="s">
        <v>5</v>
      </c>
      <c r="C2" s="8" t="s">
        <v>292</v>
      </c>
      <c r="D2" s="11"/>
      <c r="E2" s="6" t="s">
        <v>6</v>
      </c>
      <c r="F2" s="6" t="s">
        <v>7</v>
      </c>
      <c r="G2" s="1" t="s">
        <v>8</v>
      </c>
      <c r="H2" s="7" t="s">
        <v>9</v>
      </c>
      <c r="I2" s="1" t="s">
        <v>10</v>
      </c>
      <c r="J2" s="13"/>
      <c r="K2" s="13"/>
    </row>
    <row r="3" spans="1:11" x14ac:dyDescent="0.35">
      <c r="A3" s="8">
        <v>1219</v>
      </c>
      <c r="B3" s="8" t="s">
        <v>11</v>
      </c>
      <c r="C3" s="15">
        <v>45463</v>
      </c>
      <c r="D3" s="8">
        <v>155.69999999999999</v>
      </c>
      <c r="E3" s="9">
        <f>10-F3</f>
        <v>9.0366088631984578</v>
      </c>
      <c r="F3" s="9">
        <f>(10*15)/D3</f>
        <v>0.96339113680154154</v>
      </c>
      <c r="G3" s="9">
        <v>9.5</v>
      </c>
      <c r="H3" s="3" t="s">
        <v>12</v>
      </c>
      <c r="I3" s="1"/>
      <c r="J3" s="1">
        <v>1</v>
      </c>
      <c r="K3" s="1"/>
    </row>
    <row r="4" spans="1:11" x14ac:dyDescent="0.35">
      <c r="A4" s="8" t="s">
        <v>13</v>
      </c>
      <c r="B4" s="1"/>
      <c r="C4" s="8"/>
      <c r="D4" s="8">
        <v>2.7</v>
      </c>
      <c r="E4" s="9"/>
      <c r="F4" s="9"/>
      <c r="G4" s="1">
        <v>2.7</v>
      </c>
      <c r="H4" s="3" t="s">
        <v>14</v>
      </c>
      <c r="I4" s="1"/>
      <c r="J4" s="1"/>
      <c r="K4" s="1"/>
    </row>
    <row r="5" spans="1:11" x14ac:dyDescent="0.35">
      <c r="A5" s="8">
        <v>1221</v>
      </c>
      <c r="B5" s="8" t="s">
        <v>15</v>
      </c>
      <c r="C5" s="15">
        <v>45463</v>
      </c>
      <c r="D5" s="8">
        <v>7.1</v>
      </c>
      <c r="E5" s="9"/>
      <c r="F5" s="9"/>
      <c r="G5" s="1">
        <v>7.1</v>
      </c>
      <c r="H5" s="3" t="s">
        <v>16</v>
      </c>
      <c r="I5" s="1"/>
      <c r="J5" s="1"/>
      <c r="K5" s="1"/>
    </row>
    <row r="6" spans="1:11" x14ac:dyDescent="0.35">
      <c r="A6" s="8">
        <v>1222</v>
      </c>
      <c r="B6" s="8" t="s">
        <v>17</v>
      </c>
      <c r="C6" s="15">
        <v>45463</v>
      </c>
      <c r="D6" s="8">
        <v>111.4</v>
      </c>
      <c r="E6" s="9">
        <f t="shared" ref="E6:E67" si="0">10-F6</f>
        <v>8.6535008976660688</v>
      </c>
      <c r="F6" s="9">
        <f t="shared" ref="F6:F67" si="1">(10*15)/D6</f>
        <v>1.3464991023339317</v>
      </c>
      <c r="G6" s="1">
        <v>16.5</v>
      </c>
      <c r="H6" s="3" t="s">
        <v>18</v>
      </c>
      <c r="I6" s="1"/>
      <c r="J6" s="1"/>
      <c r="K6" s="1"/>
    </row>
    <row r="7" spans="1:11" x14ac:dyDescent="0.35">
      <c r="A7" s="8">
        <v>1223</v>
      </c>
      <c r="B7" s="8" t="s">
        <v>19</v>
      </c>
      <c r="C7" s="15">
        <v>45463</v>
      </c>
      <c r="D7" s="8">
        <v>251.9</v>
      </c>
      <c r="E7" s="9">
        <f t="shared" si="0"/>
        <v>9.4045256053989679</v>
      </c>
      <c r="F7" s="9">
        <f t="shared" si="1"/>
        <v>0.59547439460103213</v>
      </c>
      <c r="G7" s="1">
        <v>15.8</v>
      </c>
      <c r="H7" s="3" t="s">
        <v>20</v>
      </c>
      <c r="I7" s="1"/>
      <c r="J7" s="1"/>
      <c r="K7" s="1"/>
    </row>
    <row r="8" spans="1:11" x14ac:dyDescent="0.35">
      <c r="A8" s="8">
        <v>1224</v>
      </c>
      <c r="B8" s="8" t="s">
        <v>21</v>
      </c>
      <c r="C8" s="15">
        <v>45463</v>
      </c>
      <c r="D8" s="8">
        <v>172.7</v>
      </c>
      <c r="E8" s="9">
        <f t="shared" si="0"/>
        <v>9.1314418066010425</v>
      </c>
      <c r="F8" s="9">
        <f t="shared" si="1"/>
        <v>0.86855819339895779</v>
      </c>
      <c r="G8" s="1">
        <v>9.3000000000000007</v>
      </c>
      <c r="H8" s="3" t="s">
        <v>22</v>
      </c>
      <c r="I8" s="1"/>
      <c r="J8" s="1"/>
      <c r="K8" s="1"/>
    </row>
    <row r="9" spans="1:11" x14ac:dyDescent="0.35">
      <c r="A9" s="8">
        <v>1225</v>
      </c>
      <c r="B9" s="8" t="s">
        <v>23</v>
      </c>
      <c r="C9" s="15">
        <v>45463</v>
      </c>
      <c r="D9" s="8">
        <v>8.6</v>
      </c>
      <c r="E9" s="9"/>
      <c r="F9" s="9"/>
      <c r="G9" s="1">
        <v>8.6</v>
      </c>
      <c r="H9" s="3" t="s">
        <v>24</v>
      </c>
      <c r="I9" s="1"/>
      <c r="J9" s="1"/>
      <c r="K9" s="1"/>
    </row>
    <row r="10" spans="1:11" x14ac:dyDescent="0.35">
      <c r="A10" s="8">
        <v>1226</v>
      </c>
      <c r="B10" s="8" t="s">
        <v>25</v>
      </c>
      <c r="C10" s="15">
        <v>45463</v>
      </c>
      <c r="D10" s="8">
        <v>230.7</v>
      </c>
      <c r="E10" s="9">
        <f t="shared" si="0"/>
        <v>9.3498049414824447</v>
      </c>
      <c r="F10" s="9">
        <f t="shared" si="1"/>
        <v>0.65019505851755532</v>
      </c>
      <c r="G10" s="1">
        <v>11.6</v>
      </c>
      <c r="H10" s="3" t="s">
        <v>26</v>
      </c>
      <c r="I10" s="1"/>
      <c r="J10" s="1"/>
      <c r="K10" s="1">
        <v>1</v>
      </c>
    </row>
    <row r="11" spans="1:11" x14ac:dyDescent="0.35">
      <c r="A11" s="8">
        <v>1227</v>
      </c>
      <c r="B11" s="8" t="s">
        <v>27</v>
      </c>
      <c r="C11" s="15">
        <v>45463</v>
      </c>
      <c r="D11" s="8">
        <v>189.9</v>
      </c>
      <c r="E11" s="9">
        <f t="shared" si="0"/>
        <v>9.2101105845181674</v>
      </c>
      <c r="F11" s="9">
        <f t="shared" si="1"/>
        <v>0.78988941548183256</v>
      </c>
      <c r="G11" s="1">
        <v>13.6</v>
      </c>
      <c r="H11" s="3" t="s">
        <v>28</v>
      </c>
      <c r="I11" s="1"/>
      <c r="J11" s="1"/>
      <c r="K11" s="1"/>
    </row>
    <row r="12" spans="1:11" x14ac:dyDescent="0.35">
      <c r="A12" s="8">
        <v>1228</v>
      </c>
      <c r="B12" s="8" t="s">
        <v>29</v>
      </c>
      <c r="C12" s="15">
        <v>45463</v>
      </c>
      <c r="D12" s="8">
        <v>12.2</v>
      </c>
      <c r="E12" s="9"/>
      <c r="F12" s="9"/>
      <c r="G12" s="1">
        <v>9.5</v>
      </c>
      <c r="H12" s="3" t="s">
        <v>30</v>
      </c>
      <c r="I12" s="1" t="s">
        <v>31</v>
      </c>
      <c r="J12" s="1">
        <v>2</v>
      </c>
      <c r="K12" s="1"/>
    </row>
    <row r="13" spans="1:11" x14ac:dyDescent="0.35">
      <c r="A13" s="8">
        <v>1229</v>
      </c>
      <c r="B13" s="8" t="s">
        <v>32</v>
      </c>
      <c r="C13" s="15">
        <v>45463</v>
      </c>
      <c r="D13" s="8">
        <v>6.2</v>
      </c>
      <c r="E13" s="9"/>
      <c r="F13" s="9"/>
      <c r="G13" s="1">
        <v>6.2</v>
      </c>
      <c r="H13" s="3" t="s">
        <v>33</v>
      </c>
      <c r="I13" s="1"/>
      <c r="J13" s="1"/>
      <c r="K13" s="1"/>
    </row>
    <row r="14" spans="1:11" x14ac:dyDescent="0.35">
      <c r="A14" s="8">
        <v>1230</v>
      </c>
      <c r="B14" s="8" t="s">
        <v>34</v>
      </c>
      <c r="C14" s="15">
        <v>45463</v>
      </c>
      <c r="D14" s="8">
        <v>218.3</v>
      </c>
      <c r="E14" s="9">
        <f t="shared" si="0"/>
        <v>9.3128721942281274</v>
      </c>
      <c r="F14" s="9">
        <f t="shared" si="1"/>
        <v>0.68712780577187349</v>
      </c>
      <c r="G14" s="1">
        <v>13.8</v>
      </c>
      <c r="H14" s="3" t="s">
        <v>35</v>
      </c>
      <c r="I14" s="1"/>
      <c r="J14" s="1"/>
      <c r="K14" s="1"/>
    </row>
    <row r="15" spans="1:11" x14ac:dyDescent="0.35">
      <c r="A15" s="8">
        <v>1231</v>
      </c>
      <c r="B15" s="8" t="s">
        <v>36</v>
      </c>
      <c r="C15" s="15">
        <v>45463</v>
      </c>
      <c r="D15" s="8">
        <v>227.9</v>
      </c>
      <c r="E15" s="9">
        <f t="shared" si="0"/>
        <v>9.341816586222027</v>
      </c>
      <c r="F15" s="9">
        <f t="shared" si="1"/>
        <v>0.65818341377797274</v>
      </c>
      <c r="G15" s="1">
        <v>19</v>
      </c>
      <c r="H15" s="3" t="s">
        <v>37</v>
      </c>
      <c r="I15" s="1"/>
      <c r="J15" s="1"/>
      <c r="K15" s="1"/>
    </row>
    <row r="16" spans="1:11" x14ac:dyDescent="0.35">
      <c r="A16" s="8">
        <v>1232</v>
      </c>
      <c r="B16" s="8" t="s">
        <v>38</v>
      </c>
      <c r="C16" s="15">
        <v>45463</v>
      </c>
      <c r="D16" s="8">
        <v>18.100000000000001</v>
      </c>
      <c r="E16" s="9"/>
      <c r="F16" s="9"/>
      <c r="G16" s="1">
        <v>18.100000000000001</v>
      </c>
      <c r="H16" s="3" t="s">
        <v>39</v>
      </c>
      <c r="I16" s="1"/>
      <c r="J16" s="1"/>
      <c r="K16" s="1"/>
    </row>
    <row r="17" spans="1:11" x14ac:dyDescent="0.35">
      <c r="A17" s="8">
        <v>1233</v>
      </c>
      <c r="B17" s="8" t="s">
        <v>40</v>
      </c>
      <c r="C17" s="15">
        <v>45463</v>
      </c>
      <c r="D17" s="8">
        <v>13.6</v>
      </c>
      <c r="E17" s="9"/>
      <c r="F17" s="9"/>
      <c r="G17" s="1">
        <v>13.6</v>
      </c>
      <c r="H17" s="3" t="s">
        <v>41</v>
      </c>
      <c r="I17" s="1"/>
      <c r="J17" s="1"/>
      <c r="K17" s="1"/>
    </row>
    <row r="18" spans="1:11" x14ac:dyDescent="0.35">
      <c r="A18" s="8">
        <v>1234</v>
      </c>
      <c r="B18" s="8" t="s">
        <v>42</v>
      </c>
      <c r="C18" s="15">
        <v>45463</v>
      </c>
      <c r="D18" s="8">
        <v>12.5</v>
      </c>
      <c r="E18" s="9"/>
      <c r="F18" s="9"/>
      <c r="G18" s="1">
        <v>12.5</v>
      </c>
      <c r="H18" s="3" t="s">
        <v>43</v>
      </c>
      <c r="I18" s="1"/>
      <c r="J18" s="1"/>
      <c r="K18" s="1"/>
    </row>
    <row r="19" spans="1:11" x14ac:dyDescent="0.35">
      <c r="A19" s="8">
        <v>1235</v>
      </c>
      <c r="B19" s="8" t="s">
        <v>44</v>
      </c>
      <c r="C19" s="15">
        <v>45463</v>
      </c>
      <c r="D19" s="8">
        <v>184.7</v>
      </c>
      <c r="E19" s="9">
        <f t="shared" si="0"/>
        <v>9.1878722252301035</v>
      </c>
      <c r="F19" s="9">
        <f t="shared" si="1"/>
        <v>0.81212777476989717</v>
      </c>
      <c r="G19" s="1">
        <v>15.2</v>
      </c>
      <c r="H19" s="3" t="s">
        <v>45</v>
      </c>
      <c r="I19" s="1"/>
      <c r="J19" s="1"/>
      <c r="K19" s="1"/>
    </row>
    <row r="20" spans="1:11" x14ac:dyDescent="0.35">
      <c r="A20" s="8">
        <v>1236</v>
      </c>
      <c r="B20" s="8" t="s">
        <v>46</v>
      </c>
      <c r="C20" s="15">
        <v>45463</v>
      </c>
      <c r="D20" s="8">
        <v>199.7</v>
      </c>
      <c r="E20" s="9">
        <f t="shared" si="0"/>
        <v>9.2488733099649476</v>
      </c>
      <c r="F20" s="9">
        <f t="shared" si="1"/>
        <v>0.75112669003505261</v>
      </c>
      <c r="G20" s="1">
        <v>19.3</v>
      </c>
      <c r="H20" s="3" t="s">
        <v>47</v>
      </c>
      <c r="I20" s="1"/>
      <c r="J20" s="1"/>
      <c r="K20" s="1">
        <v>2</v>
      </c>
    </row>
    <row r="21" spans="1:11" x14ac:dyDescent="0.35">
      <c r="A21" s="8">
        <v>1237</v>
      </c>
      <c r="B21" s="8" t="s">
        <v>48</v>
      </c>
      <c r="C21" s="15">
        <v>45463</v>
      </c>
      <c r="D21" s="8">
        <v>266.7</v>
      </c>
      <c r="E21" s="9">
        <f t="shared" si="0"/>
        <v>9.437570303712036</v>
      </c>
      <c r="F21" s="9">
        <f t="shared" si="1"/>
        <v>0.56242969628796402</v>
      </c>
      <c r="G21" s="1">
        <v>17.5</v>
      </c>
      <c r="H21" s="3" t="s">
        <v>49</v>
      </c>
      <c r="I21" s="1"/>
      <c r="J21" s="1"/>
      <c r="K21" s="1"/>
    </row>
    <row r="22" spans="1:11" x14ac:dyDescent="0.35">
      <c r="A22" s="8">
        <v>1238</v>
      </c>
      <c r="B22" s="8" t="s">
        <v>50</v>
      </c>
      <c r="C22" s="15">
        <v>45463</v>
      </c>
      <c r="D22" s="8">
        <v>201.4</v>
      </c>
      <c r="E22" s="9">
        <f t="shared" si="0"/>
        <v>9.2552135054617679</v>
      </c>
      <c r="F22" s="9">
        <f t="shared" si="1"/>
        <v>0.74478649453823231</v>
      </c>
      <c r="G22" s="1">
        <v>16</v>
      </c>
      <c r="H22" s="3" t="s">
        <v>51</v>
      </c>
      <c r="I22" s="1"/>
      <c r="J22" s="1"/>
      <c r="K22" s="1"/>
    </row>
    <row r="23" spans="1:11" x14ac:dyDescent="0.35">
      <c r="A23" s="8">
        <v>1239</v>
      </c>
      <c r="B23" s="8" t="s">
        <v>52</v>
      </c>
      <c r="C23" s="15">
        <v>45463</v>
      </c>
      <c r="D23" s="8">
        <v>16.100000000000001</v>
      </c>
      <c r="E23" s="9"/>
      <c r="F23" s="9"/>
      <c r="G23" s="1">
        <v>16.100000000000001</v>
      </c>
      <c r="H23" s="3" t="s">
        <v>53</v>
      </c>
      <c r="I23" s="1"/>
      <c r="J23" s="1">
        <v>3</v>
      </c>
      <c r="K23" s="1"/>
    </row>
    <row r="24" spans="1:11" x14ac:dyDescent="0.35">
      <c r="A24" s="8">
        <v>1240</v>
      </c>
      <c r="B24" s="8" t="s">
        <v>54</v>
      </c>
      <c r="C24" s="15">
        <v>45463</v>
      </c>
      <c r="D24" s="8">
        <v>17.7</v>
      </c>
      <c r="E24" s="9"/>
      <c r="F24" s="9"/>
      <c r="G24" s="1">
        <v>17.7</v>
      </c>
      <c r="H24" s="3" t="s">
        <v>55</v>
      </c>
      <c r="I24" s="1"/>
      <c r="J24" s="1"/>
      <c r="K24" s="1"/>
    </row>
    <row r="25" spans="1:11" x14ac:dyDescent="0.35">
      <c r="A25" s="8">
        <v>1241</v>
      </c>
      <c r="B25" s="8" t="s">
        <v>56</v>
      </c>
      <c r="C25" s="15">
        <v>45463</v>
      </c>
      <c r="D25" s="8">
        <v>15.6</v>
      </c>
      <c r="E25" s="9"/>
      <c r="F25" s="9"/>
      <c r="G25" s="1">
        <v>15.6</v>
      </c>
      <c r="H25" s="3" t="s">
        <v>57</v>
      </c>
      <c r="I25" s="1"/>
      <c r="J25" s="1"/>
      <c r="K25" s="1"/>
    </row>
    <row r="26" spans="1:11" x14ac:dyDescent="0.35">
      <c r="A26" s="8">
        <v>1242</v>
      </c>
      <c r="B26" s="8" t="s">
        <v>58</v>
      </c>
      <c r="C26" s="15">
        <v>45463</v>
      </c>
      <c r="D26" s="8">
        <v>149</v>
      </c>
      <c r="E26" s="9">
        <f t="shared" si="0"/>
        <v>8.9932885906040276</v>
      </c>
      <c r="F26" s="9">
        <f t="shared" si="1"/>
        <v>1.0067114093959733</v>
      </c>
      <c r="G26" s="1">
        <v>16.399999999999999</v>
      </c>
      <c r="H26" s="3" t="s">
        <v>59</v>
      </c>
      <c r="I26" s="1"/>
      <c r="J26" s="1"/>
      <c r="K26" s="1"/>
    </row>
    <row r="27" spans="1:11" x14ac:dyDescent="0.35">
      <c r="A27" s="8">
        <v>1243</v>
      </c>
      <c r="B27" s="8" t="s">
        <v>60</v>
      </c>
      <c r="C27" s="15">
        <v>45463</v>
      </c>
      <c r="D27" s="8">
        <v>243.1</v>
      </c>
      <c r="E27" s="9">
        <f t="shared" si="0"/>
        <v>9.3829699712052648</v>
      </c>
      <c r="F27" s="9">
        <f t="shared" si="1"/>
        <v>0.61703002879473468</v>
      </c>
      <c r="G27" s="1">
        <v>19.100000000000001</v>
      </c>
      <c r="H27" s="3" t="s">
        <v>61</v>
      </c>
      <c r="I27" s="1"/>
      <c r="J27" s="1"/>
      <c r="K27" s="1"/>
    </row>
    <row r="28" spans="1:11" x14ac:dyDescent="0.35">
      <c r="A28" s="8">
        <v>1244</v>
      </c>
      <c r="B28" s="8" t="s">
        <v>62</v>
      </c>
      <c r="C28" s="15">
        <v>45463</v>
      </c>
      <c r="D28" s="8">
        <v>229.8</v>
      </c>
      <c r="E28" s="9">
        <f t="shared" si="0"/>
        <v>9.3472584856396868</v>
      </c>
      <c r="F28" s="9">
        <f t="shared" si="1"/>
        <v>0.65274151436031325</v>
      </c>
      <c r="G28" s="1">
        <v>17.2</v>
      </c>
      <c r="H28" s="3" t="s">
        <v>63</v>
      </c>
      <c r="I28" s="1" t="s">
        <v>64</v>
      </c>
      <c r="J28" s="1"/>
      <c r="K28" s="1"/>
    </row>
    <row r="29" spans="1:11" x14ac:dyDescent="0.35">
      <c r="A29" s="8">
        <v>1245</v>
      </c>
      <c r="B29" s="8" t="s">
        <v>65</v>
      </c>
      <c r="C29" s="15">
        <v>45463</v>
      </c>
      <c r="D29" s="8">
        <v>6.2</v>
      </c>
      <c r="E29" s="9"/>
      <c r="F29" s="9"/>
      <c r="G29" s="1">
        <v>6.2</v>
      </c>
      <c r="H29" s="3" t="s">
        <v>66</v>
      </c>
      <c r="I29" s="1"/>
      <c r="J29" s="1"/>
      <c r="K29" s="1">
        <v>3</v>
      </c>
    </row>
    <row r="30" spans="1:11" x14ac:dyDescent="0.35">
      <c r="A30" s="8" t="s">
        <v>67</v>
      </c>
      <c r="B30" s="8"/>
      <c r="C30" s="8"/>
      <c r="D30" s="8">
        <v>4</v>
      </c>
      <c r="E30" s="9"/>
      <c r="F30" s="9"/>
      <c r="G30" s="1">
        <v>4</v>
      </c>
      <c r="H30" s="3" t="s">
        <v>68</v>
      </c>
      <c r="I30" s="1"/>
      <c r="J30" s="1"/>
      <c r="K30" s="1"/>
    </row>
    <row r="31" spans="1:11" x14ac:dyDescent="0.35">
      <c r="A31" s="8">
        <v>1246</v>
      </c>
      <c r="B31" s="8" t="s">
        <v>69</v>
      </c>
      <c r="C31" s="15">
        <v>45463</v>
      </c>
      <c r="D31" s="8">
        <v>6.6</v>
      </c>
      <c r="E31" s="9"/>
      <c r="F31" s="9"/>
      <c r="G31" s="1">
        <v>6.6</v>
      </c>
      <c r="H31" s="3" t="s">
        <v>70</v>
      </c>
      <c r="I31" s="1"/>
      <c r="J31" s="1"/>
      <c r="K31" s="1"/>
    </row>
    <row r="32" spans="1:11" x14ac:dyDescent="0.35">
      <c r="A32" s="8">
        <v>1247</v>
      </c>
      <c r="B32" s="8" t="s">
        <v>71</v>
      </c>
      <c r="C32" s="15">
        <v>45463</v>
      </c>
      <c r="D32" s="8">
        <v>201.8</v>
      </c>
      <c r="E32" s="9">
        <f t="shared" si="0"/>
        <v>9.256689791873141</v>
      </c>
      <c r="F32" s="9">
        <f t="shared" si="1"/>
        <v>0.74331020812685822</v>
      </c>
      <c r="G32" s="1">
        <v>18.600000000000001</v>
      </c>
      <c r="H32" s="3" t="s">
        <v>72</v>
      </c>
      <c r="I32" s="1" t="s">
        <v>73</v>
      </c>
      <c r="J32" s="1"/>
      <c r="K32" s="1"/>
    </row>
    <row r="33" spans="1:11" x14ac:dyDescent="0.35">
      <c r="A33" s="8">
        <v>1248</v>
      </c>
      <c r="B33" s="8" t="s">
        <v>74</v>
      </c>
      <c r="C33" s="15">
        <v>45463</v>
      </c>
      <c r="D33" s="8">
        <v>248</v>
      </c>
      <c r="E33" s="9">
        <f t="shared" si="0"/>
        <v>9.3951612903225801</v>
      </c>
      <c r="F33" s="9">
        <f t="shared" si="1"/>
        <v>0.60483870967741937</v>
      </c>
      <c r="G33" s="1">
        <v>18.7</v>
      </c>
      <c r="H33" s="3" t="s">
        <v>75</v>
      </c>
      <c r="I33" s="1"/>
      <c r="J33" s="1">
        <v>4</v>
      </c>
      <c r="K33" s="1"/>
    </row>
    <row r="34" spans="1:11" x14ac:dyDescent="0.35">
      <c r="A34" s="8">
        <v>1249</v>
      </c>
      <c r="B34" s="8" t="s">
        <v>76</v>
      </c>
      <c r="C34" s="15">
        <v>45463</v>
      </c>
      <c r="D34" s="8">
        <v>209</v>
      </c>
      <c r="E34" s="9">
        <f t="shared" si="0"/>
        <v>9.2822966507177043</v>
      </c>
      <c r="F34" s="9">
        <f t="shared" si="1"/>
        <v>0.71770334928229662</v>
      </c>
      <c r="G34" s="1">
        <v>13.3</v>
      </c>
      <c r="H34" s="3" t="s">
        <v>77</v>
      </c>
      <c r="I34" s="1"/>
      <c r="J34" s="1"/>
      <c r="K34" s="1"/>
    </row>
    <row r="35" spans="1:11" x14ac:dyDescent="0.35">
      <c r="A35" s="8">
        <v>1250</v>
      </c>
      <c r="B35" s="8" t="s">
        <v>78</v>
      </c>
      <c r="C35" s="15">
        <v>45463</v>
      </c>
      <c r="D35" s="8">
        <v>183.9</v>
      </c>
      <c r="E35" s="9">
        <f t="shared" si="0"/>
        <v>9.1843393148450243</v>
      </c>
      <c r="F35" s="9">
        <f t="shared" si="1"/>
        <v>0.81566068515497547</v>
      </c>
      <c r="G35" s="1">
        <v>19</v>
      </c>
      <c r="H35" s="3" t="s">
        <v>79</v>
      </c>
      <c r="I35" s="1"/>
      <c r="J35" s="1"/>
      <c r="K35" s="1">
        <v>4</v>
      </c>
    </row>
    <row r="36" spans="1:11" x14ac:dyDescent="0.35">
      <c r="A36" s="8">
        <v>1251</v>
      </c>
      <c r="B36" s="8" t="s">
        <v>80</v>
      </c>
      <c r="C36" s="15">
        <v>45463</v>
      </c>
      <c r="D36" s="8">
        <v>215.5</v>
      </c>
      <c r="E36" s="9">
        <f t="shared" si="0"/>
        <v>9.3039443155452428</v>
      </c>
      <c r="F36" s="9">
        <f t="shared" si="1"/>
        <v>0.69605568445475641</v>
      </c>
      <c r="G36" s="1">
        <v>15.1</v>
      </c>
      <c r="H36" s="3" t="s">
        <v>81</v>
      </c>
      <c r="I36" s="1"/>
      <c r="J36" s="1"/>
      <c r="K36" s="1"/>
    </row>
    <row r="37" spans="1:11" x14ac:dyDescent="0.35">
      <c r="A37" s="8">
        <v>1252</v>
      </c>
      <c r="B37" s="8" t="s">
        <v>82</v>
      </c>
      <c r="C37" s="15">
        <v>45463</v>
      </c>
      <c r="D37" s="8">
        <v>203.8</v>
      </c>
      <c r="E37" s="9">
        <f t="shared" si="0"/>
        <v>9.2639842983316978</v>
      </c>
      <c r="F37" s="9">
        <f t="shared" si="1"/>
        <v>0.73601570166830221</v>
      </c>
      <c r="G37" s="1">
        <v>14.3</v>
      </c>
      <c r="H37" s="3" t="s">
        <v>83</v>
      </c>
      <c r="I37" s="1"/>
      <c r="J37" s="1"/>
      <c r="K37" s="1"/>
    </row>
    <row r="38" spans="1:11" x14ac:dyDescent="0.35">
      <c r="A38" s="8">
        <v>1253</v>
      </c>
      <c r="B38" s="8" t="s">
        <v>84</v>
      </c>
      <c r="C38" s="15">
        <v>45463</v>
      </c>
      <c r="D38" s="8">
        <v>201.3</v>
      </c>
      <c r="E38" s="9">
        <f t="shared" si="0"/>
        <v>9.2548435171385997</v>
      </c>
      <c r="F38" s="9">
        <f>(10*15)/D38</f>
        <v>0.7451564828614009</v>
      </c>
      <c r="G38" s="1">
        <v>14.2</v>
      </c>
      <c r="H38" s="3" t="s">
        <v>85</v>
      </c>
      <c r="I38" s="1"/>
      <c r="J38" s="1"/>
      <c r="K38" s="1"/>
    </row>
    <row r="39" spans="1:11" x14ac:dyDescent="0.35">
      <c r="A39" s="8">
        <v>1254</v>
      </c>
      <c r="B39" s="8" t="s">
        <v>86</v>
      </c>
      <c r="C39" s="15">
        <v>45463</v>
      </c>
      <c r="D39" s="8">
        <v>8.8000000000000007</v>
      </c>
      <c r="E39" s="9"/>
      <c r="F39" s="9"/>
      <c r="G39" s="1">
        <v>8.8000000000000007</v>
      </c>
      <c r="H39" s="3" t="s">
        <v>87</v>
      </c>
      <c r="I39" s="1"/>
      <c r="J39" s="1"/>
      <c r="K39" s="1"/>
    </row>
    <row r="40" spans="1:11" x14ac:dyDescent="0.35">
      <c r="A40" s="8">
        <v>1255</v>
      </c>
      <c r="B40" s="8" t="s">
        <v>88</v>
      </c>
      <c r="C40" s="15">
        <v>45463</v>
      </c>
      <c r="D40" s="8">
        <v>160.69999999999999</v>
      </c>
      <c r="E40" s="9">
        <f t="shared" si="0"/>
        <v>9.0665836963285624</v>
      </c>
      <c r="F40" s="9">
        <f t="shared" si="1"/>
        <v>0.93341630367143757</v>
      </c>
      <c r="G40" s="1">
        <v>19.3</v>
      </c>
      <c r="H40" s="3" t="s">
        <v>89</v>
      </c>
      <c r="I40" s="1"/>
      <c r="J40" s="1"/>
      <c r="K40" s="1"/>
    </row>
    <row r="41" spans="1:11" x14ac:dyDescent="0.35">
      <c r="A41" s="8">
        <v>1256</v>
      </c>
      <c r="B41" s="8" t="s">
        <v>90</v>
      </c>
      <c r="C41" s="15">
        <v>45463</v>
      </c>
      <c r="D41" s="8">
        <v>184.1</v>
      </c>
      <c r="E41" s="9">
        <f t="shared" si="0"/>
        <v>9.1852254209668658</v>
      </c>
      <c r="F41" s="9">
        <f t="shared" si="1"/>
        <v>0.81477457903313422</v>
      </c>
      <c r="G41" s="1">
        <v>18.3</v>
      </c>
      <c r="H41" s="3" t="s">
        <v>91</v>
      </c>
      <c r="I41" s="1"/>
      <c r="J41" s="1"/>
      <c r="K41" s="1"/>
    </row>
    <row r="42" spans="1:11" x14ac:dyDescent="0.35">
      <c r="A42" s="8">
        <v>1257</v>
      </c>
      <c r="B42" s="8" t="s">
        <v>92</v>
      </c>
      <c r="C42" s="15">
        <v>45463</v>
      </c>
      <c r="D42" s="8">
        <v>9</v>
      </c>
      <c r="E42" s="9"/>
      <c r="F42" s="9"/>
      <c r="G42" s="1">
        <v>9</v>
      </c>
      <c r="H42" s="3" t="s">
        <v>93</v>
      </c>
      <c r="I42" s="1"/>
      <c r="J42" s="1"/>
      <c r="K42" s="1"/>
    </row>
    <row r="43" spans="1:11" x14ac:dyDescent="0.35">
      <c r="A43" s="8">
        <v>1258</v>
      </c>
      <c r="B43" s="8" t="s">
        <v>94</v>
      </c>
      <c r="C43" s="15">
        <v>45463</v>
      </c>
      <c r="D43" s="8">
        <v>8.9</v>
      </c>
      <c r="E43" s="9"/>
      <c r="F43" s="9"/>
      <c r="G43" s="1">
        <v>8.9</v>
      </c>
      <c r="H43" s="3" t="s">
        <v>95</v>
      </c>
      <c r="I43" s="1"/>
      <c r="J43" s="1"/>
      <c r="K43" s="1"/>
    </row>
    <row r="44" spans="1:11" x14ac:dyDescent="0.35">
      <c r="A44" s="8">
        <v>1259</v>
      </c>
      <c r="B44" s="8" t="s">
        <v>96</v>
      </c>
      <c r="C44" s="15">
        <v>45463</v>
      </c>
      <c r="D44" s="8">
        <v>205.4</v>
      </c>
      <c r="E44" s="9">
        <f t="shared" si="0"/>
        <v>9.2697176241480044</v>
      </c>
      <c r="F44" s="9">
        <f t="shared" si="1"/>
        <v>0.73028237585199607</v>
      </c>
      <c r="G44" s="1">
        <v>15.6</v>
      </c>
      <c r="H44" s="3" t="s">
        <v>97</v>
      </c>
      <c r="I44" s="1"/>
      <c r="J44" s="1"/>
      <c r="K44" s="1"/>
    </row>
    <row r="45" spans="1:11" x14ac:dyDescent="0.35">
      <c r="A45" s="8">
        <v>1260</v>
      </c>
      <c r="B45" s="8" t="s">
        <v>98</v>
      </c>
      <c r="C45" s="15">
        <v>45463</v>
      </c>
      <c r="D45" s="8">
        <v>9.3000000000000007</v>
      </c>
      <c r="E45" s="9"/>
      <c r="F45" s="9"/>
      <c r="G45" s="1">
        <v>9.3000000000000007</v>
      </c>
      <c r="H45" s="3" t="s">
        <v>99</v>
      </c>
      <c r="I45" s="1"/>
      <c r="J45" s="1"/>
      <c r="K45" s="1"/>
    </row>
    <row r="46" spans="1:11" x14ac:dyDescent="0.35">
      <c r="A46" s="8">
        <v>1261</v>
      </c>
      <c r="B46" s="8" t="s">
        <v>100</v>
      </c>
      <c r="C46" s="15">
        <v>45463</v>
      </c>
      <c r="D46" s="8">
        <v>14</v>
      </c>
      <c r="E46" s="9"/>
      <c r="F46" s="9"/>
      <c r="G46" s="1">
        <v>14</v>
      </c>
      <c r="H46" s="3" t="s">
        <v>101</v>
      </c>
      <c r="I46" s="1"/>
      <c r="J46" s="1">
        <v>5</v>
      </c>
      <c r="K46" s="1"/>
    </row>
    <row r="47" spans="1:11" x14ac:dyDescent="0.35">
      <c r="A47" s="8">
        <v>1262</v>
      </c>
      <c r="B47" s="8" t="s">
        <v>102</v>
      </c>
      <c r="C47" s="15">
        <v>45463</v>
      </c>
      <c r="D47" s="8">
        <v>171.6</v>
      </c>
      <c r="E47" s="9">
        <f t="shared" si="0"/>
        <v>9.1258741258741267</v>
      </c>
      <c r="F47" s="9">
        <f t="shared" si="1"/>
        <v>0.87412587412587417</v>
      </c>
      <c r="G47" s="1">
        <v>18</v>
      </c>
      <c r="H47" s="3" t="s">
        <v>103</v>
      </c>
      <c r="I47" s="1"/>
      <c r="J47" s="1"/>
      <c r="K47" s="1"/>
    </row>
    <row r="48" spans="1:11" x14ac:dyDescent="0.35">
      <c r="A48" s="8">
        <v>1263</v>
      </c>
      <c r="B48" s="8" t="s">
        <v>104</v>
      </c>
      <c r="C48" s="15">
        <v>45463</v>
      </c>
      <c r="D48" s="8">
        <v>242.2</v>
      </c>
      <c r="E48" s="9">
        <f t="shared" si="0"/>
        <v>9.3806771263418653</v>
      </c>
      <c r="F48" s="9">
        <f t="shared" si="1"/>
        <v>0.61932287365813377</v>
      </c>
      <c r="G48" s="1">
        <v>12.2</v>
      </c>
      <c r="H48" s="3" t="s">
        <v>105</v>
      </c>
      <c r="I48" s="1"/>
      <c r="J48" s="1"/>
      <c r="K48" s="1">
        <v>5</v>
      </c>
    </row>
    <row r="49" spans="1:11" x14ac:dyDescent="0.35">
      <c r="A49" s="8">
        <v>1264</v>
      </c>
      <c r="B49" s="8" t="s">
        <v>106</v>
      </c>
      <c r="C49" s="15">
        <v>45463</v>
      </c>
      <c r="D49" s="8">
        <v>173.7</v>
      </c>
      <c r="E49" s="9">
        <f t="shared" si="0"/>
        <v>9.1364421416234887</v>
      </c>
      <c r="F49" s="9">
        <f t="shared" si="1"/>
        <v>0.86355785837651133</v>
      </c>
      <c r="G49" s="1">
        <v>17.399999999999999</v>
      </c>
      <c r="H49" s="3" t="s">
        <v>107</v>
      </c>
      <c r="I49" s="1"/>
      <c r="J49" s="1"/>
      <c r="K49" s="1"/>
    </row>
    <row r="50" spans="1:11" x14ac:dyDescent="0.35">
      <c r="A50" s="8">
        <v>1265</v>
      </c>
      <c r="B50" s="8" t="s">
        <v>108</v>
      </c>
      <c r="C50" s="15">
        <v>45463</v>
      </c>
      <c r="D50" s="8">
        <v>13.5</v>
      </c>
      <c r="E50" s="9"/>
      <c r="F50" s="9"/>
      <c r="G50" s="1">
        <v>13.5</v>
      </c>
      <c r="H50" s="3" t="s">
        <v>109</v>
      </c>
      <c r="I50" s="1"/>
      <c r="J50" s="1"/>
      <c r="K50" s="1"/>
    </row>
    <row r="51" spans="1:11" x14ac:dyDescent="0.35">
      <c r="A51" s="8">
        <v>1266</v>
      </c>
      <c r="B51" s="8" t="s">
        <v>110</v>
      </c>
      <c r="C51" s="15">
        <v>45463</v>
      </c>
      <c r="D51" s="8">
        <v>248.2</v>
      </c>
      <c r="E51" s="9">
        <f t="shared" si="0"/>
        <v>9.3956486704270752</v>
      </c>
      <c r="F51" s="9">
        <f t="shared" si="1"/>
        <v>0.60435132957292503</v>
      </c>
      <c r="G51" s="1">
        <v>18.3</v>
      </c>
      <c r="H51" s="3" t="s">
        <v>111</v>
      </c>
      <c r="I51" s="1"/>
      <c r="J51" s="1"/>
      <c r="K51" s="1"/>
    </row>
    <row r="52" spans="1:11" x14ac:dyDescent="0.35">
      <c r="A52" s="8">
        <v>1267</v>
      </c>
      <c r="B52" s="8" t="s">
        <v>112</v>
      </c>
      <c r="C52" s="15">
        <v>45463</v>
      </c>
      <c r="D52" s="8">
        <v>29.1</v>
      </c>
      <c r="E52" s="9">
        <f t="shared" si="0"/>
        <v>4.8453608247422686</v>
      </c>
      <c r="F52" s="9">
        <f t="shared" si="1"/>
        <v>5.1546391752577314</v>
      </c>
      <c r="G52" s="1">
        <v>13.6</v>
      </c>
      <c r="H52" s="3" t="s">
        <v>113</v>
      </c>
      <c r="I52" s="1"/>
      <c r="J52" s="1"/>
      <c r="K52" s="1"/>
    </row>
    <row r="53" spans="1:11" x14ac:dyDescent="0.35">
      <c r="A53" s="8">
        <v>1268</v>
      </c>
      <c r="B53" s="8" t="s">
        <v>114</v>
      </c>
      <c r="C53" s="15">
        <v>45463</v>
      </c>
      <c r="D53" s="8">
        <v>197.5</v>
      </c>
      <c r="E53" s="9">
        <f t="shared" si="0"/>
        <v>9.2405063291139236</v>
      </c>
      <c r="F53" s="9">
        <f t="shared" si="1"/>
        <v>0.759493670886076</v>
      </c>
      <c r="G53" s="1">
        <v>15.8</v>
      </c>
      <c r="H53" s="3" t="s">
        <v>115</v>
      </c>
      <c r="I53" s="1"/>
      <c r="J53" s="1">
        <v>6</v>
      </c>
      <c r="K53" s="1"/>
    </row>
    <row r="54" spans="1:11" x14ac:dyDescent="0.35">
      <c r="A54" s="8">
        <v>1269</v>
      </c>
      <c r="B54" s="8" t="s">
        <v>116</v>
      </c>
      <c r="C54" s="15">
        <v>45529</v>
      </c>
      <c r="D54" s="8">
        <v>242.6</v>
      </c>
      <c r="E54" s="9">
        <f t="shared" si="0"/>
        <v>9.3816982687551516</v>
      </c>
      <c r="F54" s="9">
        <f t="shared" si="1"/>
        <v>0.61830173124484755</v>
      </c>
      <c r="G54" s="1">
        <v>15.5</v>
      </c>
      <c r="H54" s="3" t="s">
        <v>117</v>
      </c>
      <c r="I54" s="1"/>
      <c r="J54" s="1"/>
      <c r="K54" s="1"/>
    </row>
    <row r="55" spans="1:11" x14ac:dyDescent="0.35">
      <c r="A55" s="8">
        <v>1270</v>
      </c>
      <c r="B55" s="8" t="s">
        <v>118</v>
      </c>
      <c r="C55" s="15">
        <v>45529</v>
      </c>
      <c r="D55" s="8">
        <v>259.10000000000002</v>
      </c>
      <c r="E55" s="9">
        <f t="shared" si="0"/>
        <v>9.4210729448089534</v>
      </c>
      <c r="F55" s="9">
        <f t="shared" si="1"/>
        <v>0.57892705519104593</v>
      </c>
      <c r="G55" s="1">
        <v>19.100000000000001</v>
      </c>
      <c r="H55" s="3" t="s">
        <v>119</v>
      </c>
      <c r="I55" s="1"/>
      <c r="J55" s="1"/>
      <c r="K55" s="1"/>
    </row>
    <row r="56" spans="1:11" x14ac:dyDescent="0.35">
      <c r="A56" s="8">
        <v>1271</v>
      </c>
      <c r="B56" s="8" t="s">
        <v>120</v>
      </c>
      <c r="C56" s="15">
        <v>45529</v>
      </c>
      <c r="D56" s="8">
        <v>227.4</v>
      </c>
      <c r="E56" s="9">
        <f t="shared" si="0"/>
        <v>9.3403693931398415</v>
      </c>
      <c r="F56" s="9">
        <f t="shared" si="1"/>
        <v>0.65963060686015829</v>
      </c>
      <c r="G56" s="1">
        <v>16.8</v>
      </c>
      <c r="H56" s="3" t="s">
        <v>121</v>
      </c>
      <c r="I56" s="1"/>
      <c r="J56" s="1"/>
      <c r="K56" s="1"/>
    </row>
    <row r="57" spans="1:11" x14ac:dyDescent="0.35">
      <c r="A57" s="8">
        <v>1272</v>
      </c>
      <c r="B57" s="8" t="s">
        <v>122</v>
      </c>
      <c r="C57" s="15">
        <v>45529</v>
      </c>
      <c r="D57" s="8">
        <v>54.5</v>
      </c>
      <c r="E57" s="9">
        <f t="shared" si="0"/>
        <v>7.2477064220183482</v>
      </c>
      <c r="F57" s="9">
        <f t="shared" si="1"/>
        <v>2.7522935779816513</v>
      </c>
      <c r="G57" s="2">
        <v>14.1</v>
      </c>
      <c r="H57" s="3" t="s">
        <v>123</v>
      </c>
      <c r="I57" s="1"/>
      <c r="J57" s="1"/>
      <c r="K57" s="1">
        <v>6</v>
      </c>
    </row>
    <row r="58" spans="1:11" x14ac:dyDescent="0.35">
      <c r="A58" s="8">
        <v>1273</v>
      </c>
      <c r="B58" s="8" t="s">
        <v>124</v>
      </c>
      <c r="C58" s="15">
        <v>45529</v>
      </c>
      <c r="D58" s="8">
        <v>30.4</v>
      </c>
      <c r="E58" s="9">
        <f t="shared" si="0"/>
        <v>5.0657894736842106</v>
      </c>
      <c r="F58" s="9">
        <f t="shared" si="1"/>
        <v>4.9342105263157894</v>
      </c>
      <c r="G58" s="1">
        <v>15.3</v>
      </c>
      <c r="H58" s="3" t="s">
        <v>125</v>
      </c>
      <c r="I58" s="1"/>
      <c r="J58" s="1"/>
      <c r="K58" s="1"/>
    </row>
    <row r="59" spans="1:11" x14ac:dyDescent="0.35">
      <c r="A59" s="8">
        <v>1274</v>
      </c>
      <c r="B59" s="8" t="s">
        <v>126</v>
      </c>
      <c r="C59" s="15">
        <v>45529</v>
      </c>
      <c r="D59" s="8">
        <v>221.9</v>
      </c>
      <c r="E59" s="9">
        <f t="shared" si="0"/>
        <v>9.3240198287516893</v>
      </c>
      <c r="F59" s="9">
        <f t="shared" si="1"/>
        <v>0.67598017124831</v>
      </c>
      <c r="G59" s="1">
        <v>16.3</v>
      </c>
      <c r="H59" s="3" t="s">
        <v>127</v>
      </c>
      <c r="I59" s="1"/>
      <c r="J59" s="1"/>
      <c r="K59" s="1"/>
    </row>
    <row r="60" spans="1:11" x14ac:dyDescent="0.35">
      <c r="A60" s="8">
        <v>1275</v>
      </c>
      <c r="B60" s="8" t="s">
        <v>128</v>
      </c>
      <c r="C60" s="15">
        <v>45529</v>
      </c>
      <c r="D60" s="8">
        <v>93.3</v>
      </c>
      <c r="E60" s="9">
        <f t="shared" si="0"/>
        <v>8.3922829581993561</v>
      </c>
      <c r="F60" s="9">
        <f t="shared" si="1"/>
        <v>1.6077170418006432</v>
      </c>
      <c r="G60" s="1">
        <v>14.6</v>
      </c>
      <c r="H60" s="3" t="s">
        <v>129</v>
      </c>
      <c r="I60" s="1"/>
      <c r="J60" s="1"/>
      <c r="K60" s="1"/>
    </row>
    <row r="61" spans="1:11" x14ac:dyDescent="0.35">
      <c r="A61" s="8">
        <v>1276</v>
      </c>
      <c r="B61" s="8" t="s">
        <v>130</v>
      </c>
      <c r="C61" s="15">
        <v>45529</v>
      </c>
      <c r="D61" s="8">
        <v>215.8</v>
      </c>
      <c r="E61" s="9">
        <f t="shared" si="0"/>
        <v>9.3049119555143651</v>
      </c>
      <c r="F61" s="9">
        <f t="shared" si="1"/>
        <v>0.69508804448563477</v>
      </c>
      <c r="G61" s="1">
        <v>13.3</v>
      </c>
      <c r="H61" s="3" t="s">
        <v>131</v>
      </c>
      <c r="I61" s="1"/>
      <c r="J61" s="1"/>
      <c r="K61" s="1"/>
    </row>
    <row r="62" spans="1:11" x14ac:dyDescent="0.35">
      <c r="A62" s="8">
        <v>1277</v>
      </c>
      <c r="B62" s="8" t="s">
        <v>132</v>
      </c>
      <c r="C62" s="15">
        <v>45529</v>
      </c>
      <c r="D62" s="8">
        <v>204.2</v>
      </c>
      <c r="E62" s="9">
        <f t="shared" si="0"/>
        <v>9.2654260528893246</v>
      </c>
      <c r="F62" s="9">
        <f t="shared" si="1"/>
        <v>0.73457394711067581</v>
      </c>
      <c r="G62" s="1">
        <v>17.2</v>
      </c>
      <c r="H62" s="3" t="s">
        <v>133</v>
      </c>
      <c r="I62" s="1"/>
      <c r="J62" s="1"/>
      <c r="K62" s="1">
        <v>7</v>
      </c>
    </row>
    <row r="63" spans="1:11" x14ac:dyDescent="0.35">
      <c r="A63" s="8">
        <v>1278</v>
      </c>
      <c r="B63" s="8" t="s">
        <v>134</v>
      </c>
      <c r="C63" s="15">
        <v>45529</v>
      </c>
      <c r="D63" s="8">
        <v>48.2</v>
      </c>
      <c r="E63" s="9">
        <f t="shared" si="0"/>
        <v>6.8879668049792535</v>
      </c>
      <c r="F63" s="9">
        <f t="shared" si="1"/>
        <v>3.1120331950207465</v>
      </c>
      <c r="G63" s="1">
        <v>15.3</v>
      </c>
      <c r="H63" s="3" t="s">
        <v>135</v>
      </c>
      <c r="I63" s="1"/>
      <c r="J63" s="1"/>
      <c r="K63" s="1"/>
    </row>
    <row r="64" spans="1:11" x14ac:dyDescent="0.35">
      <c r="A64" s="8">
        <v>1279</v>
      </c>
      <c r="B64" s="8" t="s">
        <v>136</v>
      </c>
      <c r="C64" s="15">
        <v>45529</v>
      </c>
      <c r="D64" s="8">
        <v>197.1</v>
      </c>
      <c r="E64" s="9">
        <f t="shared" si="0"/>
        <v>9.2389649923896506</v>
      </c>
      <c r="F64" s="9">
        <f t="shared" si="1"/>
        <v>0.76103500761035014</v>
      </c>
      <c r="G64" s="1">
        <v>16</v>
      </c>
      <c r="H64" s="3" t="s">
        <v>137</v>
      </c>
      <c r="I64" s="1"/>
      <c r="J64" s="1"/>
      <c r="K64" s="1"/>
    </row>
    <row r="65" spans="1:11" x14ac:dyDescent="0.35">
      <c r="A65" s="8">
        <v>1280</v>
      </c>
      <c r="B65" s="8" t="s">
        <v>138</v>
      </c>
      <c r="C65" s="15">
        <v>45529</v>
      </c>
      <c r="D65" s="8">
        <v>148</v>
      </c>
      <c r="E65" s="9">
        <f t="shared" si="0"/>
        <v>8.986486486486486</v>
      </c>
      <c r="F65" s="9">
        <f t="shared" si="1"/>
        <v>1.0135135135135136</v>
      </c>
      <c r="G65" s="1">
        <v>17.7</v>
      </c>
      <c r="H65" s="3" t="s">
        <v>139</v>
      </c>
      <c r="I65" s="1"/>
      <c r="J65" s="1"/>
      <c r="K65" s="1"/>
    </row>
    <row r="66" spans="1:11" x14ac:dyDescent="0.35">
      <c r="A66" s="8">
        <v>1281</v>
      </c>
      <c r="B66" s="8" t="s">
        <v>140</v>
      </c>
      <c r="C66" s="15">
        <v>45529</v>
      </c>
      <c r="D66" s="8">
        <v>35.9</v>
      </c>
      <c r="E66" s="9">
        <f t="shared" si="0"/>
        <v>5.8217270194986073</v>
      </c>
      <c r="F66" s="9">
        <f t="shared" si="1"/>
        <v>4.1782729805013927</v>
      </c>
      <c r="G66" s="1">
        <v>16.2</v>
      </c>
      <c r="H66" s="4" t="s">
        <v>141</v>
      </c>
      <c r="I66" s="1"/>
      <c r="J66" s="1"/>
      <c r="K66" s="1"/>
    </row>
    <row r="67" spans="1:11" x14ac:dyDescent="0.35">
      <c r="A67" s="8">
        <v>1282</v>
      </c>
      <c r="B67" s="8" t="s">
        <v>142</v>
      </c>
      <c r="C67" s="15">
        <v>45529</v>
      </c>
      <c r="D67" s="8">
        <v>209.1</v>
      </c>
      <c r="E67" s="9">
        <f t="shared" si="0"/>
        <v>9.2826398852223821</v>
      </c>
      <c r="F67" s="9">
        <f t="shared" si="1"/>
        <v>0.71736011477761841</v>
      </c>
      <c r="G67" s="1">
        <v>19.600000000000001</v>
      </c>
      <c r="H67" s="4" t="s">
        <v>143</v>
      </c>
      <c r="I67" s="1"/>
      <c r="J67" s="1"/>
      <c r="K67" s="1"/>
    </row>
    <row r="68" spans="1:11" x14ac:dyDescent="0.35">
      <c r="A68" s="8">
        <v>1283</v>
      </c>
      <c r="B68" s="8" t="s">
        <v>144</v>
      </c>
      <c r="C68" s="15">
        <v>45529</v>
      </c>
      <c r="D68" s="8">
        <v>58.8</v>
      </c>
      <c r="E68" s="9">
        <f t="shared" ref="E68:E97" si="2">10-F68</f>
        <v>7.4489795918367347</v>
      </c>
      <c r="F68" s="9">
        <f t="shared" ref="F68:F97" si="3">(10*15)/D68</f>
        <v>2.5510204081632653</v>
      </c>
      <c r="G68" s="1">
        <v>15.2</v>
      </c>
      <c r="H68" s="4" t="s">
        <v>145</v>
      </c>
      <c r="I68" s="1"/>
      <c r="J68" s="1"/>
      <c r="K68" s="1"/>
    </row>
    <row r="69" spans="1:11" x14ac:dyDescent="0.35">
      <c r="A69" s="8">
        <v>1284</v>
      </c>
      <c r="B69" s="8" t="s">
        <v>146</v>
      </c>
      <c r="C69" s="15">
        <v>45529</v>
      </c>
      <c r="D69" s="8">
        <v>142.5</v>
      </c>
      <c r="E69" s="9">
        <f t="shared" si="2"/>
        <v>8.9473684210526319</v>
      </c>
      <c r="F69" s="9">
        <f t="shared" si="3"/>
        <v>1.0526315789473684</v>
      </c>
      <c r="G69" s="1">
        <v>16.5</v>
      </c>
      <c r="H69" s="4" t="s">
        <v>147</v>
      </c>
      <c r="I69" s="1"/>
      <c r="J69" s="1"/>
      <c r="K69" s="1"/>
    </row>
    <row r="70" spans="1:11" x14ac:dyDescent="0.35">
      <c r="A70" s="8">
        <v>1285</v>
      </c>
      <c r="B70" s="8" t="s">
        <v>148</v>
      </c>
      <c r="C70" s="15">
        <v>45529</v>
      </c>
      <c r="D70" s="8">
        <v>50.9</v>
      </c>
      <c r="E70" s="9">
        <f t="shared" si="2"/>
        <v>7.0530451866404711</v>
      </c>
      <c r="F70" s="9">
        <f t="shared" si="3"/>
        <v>2.9469548133595285</v>
      </c>
      <c r="G70" s="1">
        <v>16.899999999999999</v>
      </c>
      <c r="H70" s="4" t="s">
        <v>149</v>
      </c>
      <c r="I70" s="1"/>
      <c r="J70" s="1"/>
      <c r="K70" s="1"/>
    </row>
    <row r="71" spans="1:11" x14ac:dyDescent="0.35">
      <c r="A71" s="8">
        <v>1286</v>
      </c>
      <c r="B71" s="8" t="s">
        <v>150</v>
      </c>
      <c r="C71" s="15">
        <v>45529</v>
      </c>
      <c r="D71" s="8">
        <v>22.6</v>
      </c>
      <c r="E71" s="9">
        <f t="shared" si="2"/>
        <v>3.3628318584070804</v>
      </c>
      <c r="F71" s="9">
        <f t="shared" si="3"/>
        <v>6.6371681415929196</v>
      </c>
      <c r="G71" s="1">
        <v>16.100000000000001</v>
      </c>
      <c r="H71" s="4" t="s">
        <v>151</v>
      </c>
      <c r="I71" s="1"/>
      <c r="J71" s="1"/>
      <c r="K71" s="1">
        <v>8</v>
      </c>
    </row>
    <row r="72" spans="1:11" x14ac:dyDescent="0.35">
      <c r="A72" s="8">
        <v>1287</v>
      </c>
      <c r="B72" s="8" t="s">
        <v>152</v>
      </c>
      <c r="C72" s="15">
        <v>45529</v>
      </c>
      <c r="D72" s="8">
        <v>206.8</v>
      </c>
      <c r="E72" s="9">
        <f t="shared" si="2"/>
        <v>9.274661508704062</v>
      </c>
      <c r="F72" s="9">
        <f t="shared" si="3"/>
        <v>0.72533849129593808</v>
      </c>
      <c r="G72" s="1">
        <v>16.2</v>
      </c>
      <c r="H72" s="4" t="s">
        <v>153</v>
      </c>
      <c r="I72" s="1"/>
      <c r="J72" s="1"/>
      <c r="K72" s="1"/>
    </row>
    <row r="73" spans="1:11" x14ac:dyDescent="0.35">
      <c r="A73" s="8">
        <v>1288</v>
      </c>
      <c r="B73" s="8" t="s">
        <v>154</v>
      </c>
      <c r="C73" s="15">
        <v>45529</v>
      </c>
      <c r="D73" s="8">
        <v>36.799999999999997</v>
      </c>
      <c r="E73" s="9">
        <f t="shared" si="2"/>
        <v>5.9239130434782608</v>
      </c>
      <c r="F73" s="9">
        <f t="shared" si="3"/>
        <v>4.0760869565217392</v>
      </c>
      <c r="G73" s="1">
        <v>15.9</v>
      </c>
      <c r="H73" s="4" t="s">
        <v>155</v>
      </c>
      <c r="I73" s="1"/>
      <c r="J73" s="1"/>
      <c r="K73" s="1"/>
    </row>
    <row r="74" spans="1:11" x14ac:dyDescent="0.35">
      <c r="A74" s="8">
        <v>1289</v>
      </c>
      <c r="B74" s="8" t="s">
        <v>156</v>
      </c>
      <c r="C74" s="15">
        <v>45529</v>
      </c>
      <c r="D74" s="8">
        <v>180.7</v>
      </c>
      <c r="E74" s="9">
        <f t="shared" si="2"/>
        <v>9.1698948533480902</v>
      </c>
      <c r="F74" s="9">
        <f t="shared" si="3"/>
        <v>0.83010514665190926</v>
      </c>
      <c r="G74" s="1">
        <v>13.8</v>
      </c>
      <c r="H74" s="4" t="s">
        <v>157</v>
      </c>
      <c r="I74" s="1"/>
      <c r="J74" s="1">
        <v>7</v>
      </c>
      <c r="K74" s="1"/>
    </row>
    <row r="75" spans="1:11" x14ac:dyDescent="0.35">
      <c r="A75" s="8">
        <v>1290</v>
      </c>
      <c r="B75" s="8" t="s">
        <v>158</v>
      </c>
      <c r="C75" s="15">
        <v>45529</v>
      </c>
      <c r="D75" s="8">
        <v>192.2</v>
      </c>
      <c r="E75" s="9">
        <f t="shared" si="2"/>
        <v>9.2195629552549434</v>
      </c>
      <c r="F75" s="9">
        <f t="shared" si="3"/>
        <v>0.78043704474505726</v>
      </c>
      <c r="G75" s="1">
        <v>15</v>
      </c>
      <c r="H75" s="4" t="s">
        <v>159</v>
      </c>
      <c r="I75" s="1"/>
      <c r="J75" s="1"/>
      <c r="K75" s="1"/>
    </row>
    <row r="76" spans="1:11" x14ac:dyDescent="0.35">
      <c r="A76" s="8">
        <v>1291</v>
      </c>
      <c r="B76" s="8" t="s">
        <v>160</v>
      </c>
      <c r="C76" s="15">
        <v>45529</v>
      </c>
      <c r="D76" s="8">
        <v>161.1</v>
      </c>
      <c r="E76" s="9">
        <f t="shared" si="2"/>
        <v>9.0689013035381745</v>
      </c>
      <c r="F76" s="9">
        <f t="shared" si="3"/>
        <v>0.93109869646182497</v>
      </c>
      <c r="G76" s="1">
        <v>14.9</v>
      </c>
      <c r="H76" s="4" t="s">
        <v>161</v>
      </c>
      <c r="I76" s="1"/>
      <c r="J76" s="1"/>
      <c r="K76" s="1"/>
    </row>
    <row r="77" spans="1:11" x14ac:dyDescent="0.35">
      <c r="A77" s="8" t="s">
        <v>162</v>
      </c>
      <c r="B77" s="8"/>
      <c r="C77" s="8"/>
      <c r="D77" s="8">
        <v>3.5</v>
      </c>
      <c r="E77" s="9"/>
      <c r="F77" s="9"/>
      <c r="G77" s="1">
        <v>3.5</v>
      </c>
      <c r="H77" s="4" t="s">
        <v>163</v>
      </c>
      <c r="I77" s="1"/>
      <c r="J77" s="1"/>
      <c r="K77" s="1"/>
    </row>
    <row r="78" spans="1:11" x14ac:dyDescent="0.35">
      <c r="A78" s="8">
        <v>1292</v>
      </c>
      <c r="B78" s="8" t="s">
        <v>164</v>
      </c>
      <c r="C78" s="15">
        <v>45529</v>
      </c>
      <c r="D78" s="8">
        <v>220.8</v>
      </c>
      <c r="E78" s="9">
        <f t="shared" si="2"/>
        <v>9.320652173913043</v>
      </c>
      <c r="F78" s="9">
        <f t="shared" si="3"/>
        <v>0.67934782608695654</v>
      </c>
      <c r="G78" s="1">
        <v>19.2</v>
      </c>
      <c r="H78" s="4" t="s">
        <v>165</v>
      </c>
      <c r="I78" s="1"/>
      <c r="J78" s="1"/>
      <c r="K78" s="1"/>
    </row>
    <row r="79" spans="1:11" x14ac:dyDescent="0.35">
      <c r="A79" s="8">
        <v>1293</v>
      </c>
      <c r="B79" s="8" t="s">
        <v>166</v>
      </c>
      <c r="C79" s="15">
        <v>45529</v>
      </c>
      <c r="D79" s="8">
        <v>62.7</v>
      </c>
      <c r="E79" s="9">
        <f t="shared" si="2"/>
        <v>7.607655502392344</v>
      </c>
      <c r="F79" s="9">
        <f t="shared" si="3"/>
        <v>2.3923444976076556</v>
      </c>
      <c r="G79" s="1">
        <v>16.2</v>
      </c>
      <c r="H79" s="4" t="s">
        <v>167</v>
      </c>
      <c r="I79" s="1"/>
      <c r="J79" s="1"/>
      <c r="K79" s="1"/>
    </row>
    <row r="80" spans="1:11" x14ac:dyDescent="0.35">
      <c r="A80" s="8">
        <v>1294</v>
      </c>
      <c r="B80" s="8" t="s">
        <v>168</v>
      </c>
      <c r="C80" s="15">
        <v>45529</v>
      </c>
      <c r="D80" s="8">
        <v>211.5</v>
      </c>
      <c r="E80" s="9">
        <f t="shared" si="2"/>
        <v>9.2907801418439711</v>
      </c>
      <c r="F80" s="9">
        <f t="shared" si="3"/>
        <v>0.70921985815602839</v>
      </c>
      <c r="G80" s="1">
        <v>16.5</v>
      </c>
      <c r="H80" s="4" t="s">
        <v>169</v>
      </c>
      <c r="I80" s="1"/>
      <c r="J80" s="1">
        <v>8</v>
      </c>
      <c r="K80" s="1"/>
    </row>
    <row r="81" spans="1:11" x14ac:dyDescent="0.35">
      <c r="A81" s="8">
        <v>1295</v>
      </c>
      <c r="B81" s="8" t="s">
        <v>170</v>
      </c>
      <c r="C81" s="15">
        <v>45529</v>
      </c>
      <c r="D81" s="8">
        <v>34</v>
      </c>
      <c r="E81" s="9">
        <f t="shared" si="2"/>
        <v>5.5882352941176467</v>
      </c>
      <c r="F81" s="9">
        <f t="shared" si="3"/>
        <v>4.4117647058823533</v>
      </c>
      <c r="G81" s="1">
        <v>18.100000000000001</v>
      </c>
      <c r="H81" s="4" t="s">
        <v>171</v>
      </c>
      <c r="I81" s="1"/>
      <c r="J81" s="1"/>
      <c r="K81" s="1"/>
    </row>
    <row r="82" spans="1:11" x14ac:dyDescent="0.35">
      <c r="A82" s="8">
        <v>1296</v>
      </c>
      <c r="B82" s="8" t="s">
        <v>172</v>
      </c>
      <c r="C82" s="15">
        <v>45529</v>
      </c>
      <c r="D82" s="8">
        <v>36.799999999999997</v>
      </c>
      <c r="E82" s="9">
        <f t="shared" si="2"/>
        <v>5.9239130434782608</v>
      </c>
      <c r="F82" s="9">
        <f t="shared" si="3"/>
        <v>4.0760869565217392</v>
      </c>
      <c r="G82" s="1">
        <v>17.7</v>
      </c>
      <c r="H82" s="4" t="s">
        <v>173</v>
      </c>
      <c r="I82" s="1"/>
      <c r="J82" s="1"/>
      <c r="K82" s="1"/>
    </row>
    <row r="83" spans="1:11" x14ac:dyDescent="0.35">
      <c r="A83" s="8">
        <v>1297</v>
      </c>
      <c r="B83" s="8" t="s">
        <v>174</v>
      </c>
      <c r="C83" s="15">
        <v>45529</v>
      </c>
      <c r="D83" s="8">
        <v>27.8</v>
      </c>
      <c r="E83" s="9">
        <f t="shared" si="2"/>
        <v>4.6043165467625897</v>
      </c>
      <c r="F83" s="9">
        <f t="shared" si="3"/>
        <v>5.3956834532374103</v>
      </c>
      <c r="G83" s="1">
        <v>16.8</v>
      </c>
      <c r="H83" s="4" t="s">
        <v>175</v>
      </c>
      <c r="I83" s="1"/>
      <c r="J83" s="1"/>
      <c r="K83" s="1"/>
    </row>
    <row r="84" spans="1:11" x14ac:dyDescent="0.35">
      <c r="A84" s="8">
        <v>1298</v>
      </c>
      <c r="B84" s="8" t="s">
        <v>176</v>
      </c>
      <c r="C84" s="15">
        <v>45529</v>
      </c>
      <c r="D84" s="8">
        <v>175.7</v>
      </c>
      <c r="E84" s="9">
        <f t="shared" si="2"/>
        <v>9.1462720546385885</v>
      </c>
      <c r="F84" s="9">
        <f t="shared" si="3"/>
        <v>0.8537279453614115</v>
      </c>
      <c r="G84" s="1">
        <v>16.5</v>
      </c>
      <c r="H84" s="4" t="s">
        <v>177</v>
      </c>
      <c r="I84" s="1"/>
      <c r="J84" s="1"/>
      <c r="K84" s="1"/>
    </row>
    <row r="85" spans="1:11" x14ac:dyDescent="0.35">
      <c r="A85" s="8">
        <v>1299</v>
      </c>
      <c r="B85" s="8" t="s">
        <v>178</v>
      </c>
      <c r="C85" s="15">
        <v>45529</v>
      </c>
      <c r="D85" s="8">
        <v>36.799999999999997</v>
      </c>
      <c r="E85" s="9">
        <f t="shared" si="2"/>
        <v>5.9239130434782608</v>
      </c>
      <c r="F85" s="9">
        <f t="shared" si="3"/>
        <v>4.0760869565217392</v>
      </c>
      <c r="G85" s="1">
        <v>17</v>
      </c>
      <c r="H85" s="4" t="s">
        <v>179</v>
      </c>
      <c r="I85" s="1"/>
      <c r="J85" s="1"/>
      <c r="K85" s="1"/>
    </row>
    <row r="86" spans="1:11" x14ac:dyDescent="0.35">
      <c r="A86" s="8">
        <v>1300</v>
      </c>
      <c r="B86" s="8" t="s">
        <v>180</v>
      </c>
      <c r="C86" s="15">
        <v>45529</v>
      </c>
      <c r="D86" s="8">
        <v>231.9</v>
      </c>
      <c r="E86" s="9">
        <f t="shared" si="2"/>
        <v>9.3531694695989653</v>
      </c>
      <c r="F86" s="9">
        <f t="shared" si="3"/>
        <v>0.64683053040103489</v>
      </c>
      <c r="G86" s="1">
        <v>18.899999999999999</v>
      </c>
      <c r="H86" s="4" t="s">
        <v>181</v>
      </c>
      <c r="I86" s="1"/>
      <c r="J86" s="1">
        <v>9</v>
      </c>
      <c r="K86" s="1"/>
    </row>
    <row r="87" spans="1:11" x14ac:dyDescent="0.35">
      <c r="A87" s="8">
        <v>1301</v>
      </c>
      <c r="B87" s="8" t="s">
        <v>182</v>
      </c>
      <c r="C87" s="15">
        <v>45529</v>
      </c>
      <c r="D87" s="8">
        <v>213.8</v>
      </c>
      <c r="E87" s="9">
        <f t="shared" si="2"/>
        <v>9.2984097287184291</v>
      </c>
      <c r="F87" s="9">
        <f t="shared" si="3"/>
        <v>0.70159027128157148</v>
      </c>
      <c r="G87" s="1">
        <v>18.899999999999999</v>
      </c>
      <c r="H87" s="4" t="s">
        <v>183</v>
      </c>
      <c r="I87" s="1"/>
      <c r="J87" s="1"/>
      <c r="K87" s="1">
        <v>9</v>
      </c>
    </row>
    <row r="88" spans="1:11" x14ac:dyDescent="0.35">
      <c r="A88" s="8">
        <v>1302</v>
      </c>
      <c r="B88" s="8" t="s">
        <v>184</v>
      </c>
      <c r="C88" s="15">
        <v>45529</v>
      </c>
      <c r="D88" s="8">
        <v>258.3</v>
      </c>
      <c r="E88" s="9">
        <f t="shared" si="2"/>
        <v>9.4192799070847855</v>
      </c>
      <c r="F88" s="9">
        <f t="shared" si="3"/>
        <v>0.58072009291521487</v>
      </c>
      <c r="G88" s="1">
        <v>18.399999999999999</v>
      </c>
      <c r="H88" s="4" t="s">
        <v>185</v>
      </c>
      <c r="I88" s="1"/>
      <c r="J88" s="1"/>
      <c r="K88" s="1"/>
    </row>
    <row r="89" spans="1:11" x14ac:dyDescent="0.35">
      <c r="A89" s="8">
        <v>1303</v>
      </c>
      <c r="B89" s="8" t="s">
        <v>186</v>
      </c>
      <c r="C89" s="15">
        <v>45529</v>
      </c>
      <c r="D89" s="8">
        <v>130.9</v>
      </c>
      <c r="E89" s="9">
        <f t="shared" si="2"/>
        <v>8.8540870893812063</v>
      </c>
      <c r="F89" s="9">
        <f t="shared" si="3"/>
        <v>1.1459129106187929</v>
      </c>
      <c r="G89" s="1">
        <v>18.3</v>
      </c>
      <c r="H89" s="4" t="s">
        <v>187</v>
      </c>
      <c r="I89" s="1"/>
      <c r="J89" s="1"/>
      <c r="K89" s="1"/>
    </row>
    <row r="90" spans="1:11" x14ac:dyDescent="0.35">
      <c r="A90" s="8">
        <v>1304</v>
      </c>
      <c r="B90" s="8" t="s">
        <v>188</v>
      </c>
      <c r="C90" s="15">
        <v>45529</v>
      </c>
      <c r="D90" s="8">
        <v>180.4</v>
      </c>
      <c r="E90" s="9">
        <f t="shared" si="2"/>
        <v>9.1685144124168509</v>
      </c>
      <c r="F90" s="9">
        <f t="shared" si="3"/>
        <v>0.8314855875831485</v>
      </c>
      <c r="G90" s="1">
        <v>19.600000000000001</v>
      </c>
      <c r="H90" s="3" t="s">
        <v>189</v>
      </c>
      <c r="I90" s="1"/>
      <c r="J90" s="1"/>
      <c r="K90" s="1"/>
    </row>
    <row r="91" spans="1:11" x14ac:dyDescent="0.35">
      <c r="A91" s="8">
        <v>1305</v>
      </c>
      <c r="B91" s="8" t="s">
        <v>190</v>
      </c>
      <c r="C91" s="15">
        <v>45529</v>
      </c>
      <c r="D91" s="8">
        <v>46.6</v>
      </c>
      <c r="E91" s="9">
        <f t="shared" si="2"/>
        <v>6.7811158798283264</v>
      </c>
      <c r="F91" s="9">
        <f t="shared" si="3"/>
        <v>3.2188841201716736</v>
      </c>
      <c r="G91" s="1">
        <v>18.100000000000001</v>
      </c>
      <c r="H91" s="4" t="s">
        <v>191</v>
      </c>
      <c r="I91" s="1"/>
      <c r="J91" s="1"/>
      <c r="K91" s="1">
        <v>10</v>
      </c>
    </row>
    <row r="92" spans="1:11" x14ac:dyDescent="0.35">
      <c r="A92" s="8">
        <v>1306</v>
      </c>
      <c r="B92" s="8" t="s">
        <v>192</v>
      </c>
      <c r="C92" s="15">
        <v>45529</v>
      </c>
      <c r="D92" s="8">
        <v>27.7</v>
      </c>
      <c r="E92" s="9">
        <f t="shared" si="2"/>
        <v>4.5848375451263532</v>
      </c>
      <c r="F92" s="9">
        <f t="shared" si="3"/>
        <v>5.4151624548736468</v>
      </c>
      <c r="G92" s="1">
        <v>17.600000000000001</v>
      </c>
      <c r="H92" s="4" t="s">
        <v>193</v>
      </c>
      <c r="I92" s="1"/>
      <c r="J92" s="1"/>
      <c r="K92" s="1"/>
    </row>
    <row r="93" spans="1:11" x14ac:dyDescent="0.35">
      <c r="A93" s="8">
        <v>1307</v>
      </c>
      <c r="B93" s="8" t="s">
        <v>194</v>
      </c>
      <c r="C93" s="15">
        <v>45463</v>
      </c>
      <c r="D93" s="8">
        <v>6.2</v>
      </c>
      <c r="E93" s="9"/>
      <c r="F93" s="9"/>
      <c r="G93" s="1">
        <v>6.2</v>
      </c>
      <c r="H93" s="4" t="s">
        <v>195</v>
      </c>
      <c r="I93" s="1"/>
      <c r="J93" s="1"/>
      <c r="K93" s="1"/>
    </row>
    <row r="94" spans="1:11" x14ac:dyDescent="0.35">
      <c r="A94" s="8">
        <v>1308</v>
      </c>
      <c r="B94" s="8" t="s">
        <v>196</v>
      </c>
      <c r="C94" s="15">
        <v>45463</v>
      </c>
      <c r="D94" s="8">
        <v>5.5</v>
      </c>
      <c r="E94" s="9"/>
      <c r="F94" s="9"/>
      <c r="G94" s="1">
        <v>5.5</v>
      </c>
      <c r="H94" s="4" t="s">
        <v>197</v>
      </c>
      <c r="I94" s="1"/>
      <c r="J94" s="1"/>
      <c r="K94" s="1"/>
    </row>
    <row r="95" spans="1:11" x14ac:dyDescent="0.35">
      <c r="A95" s="8">
        <v>1309</v>
      </c>
      <c r="B95" s="8" t="s">
        <v>198</v>
      </c>
      <c r="C95" s="15">
        <v>45463</v>
      </c>
      <c r="D95" s="8">
        <v>5.9</v>
      </c>
      <c r="E95" s="9"/>
      <c r="F95" s="9"/>
      <c r="G95" s="1">
        <v>5.9</v>
      </c>
      <c r="H95" s="4" t="s">
        <v>199</v>
      </c>
      <c r="I95" s="1"/>
      <c r="J95" s="1"/>
      <c r="K95" s="1"/>
    </row>
    <row r="96" spans="1:11" x14ac:dyDescent="0.35">
      <c r="A96" s="1">
        <v>1310</v>
      </c>
      <c r="B96" s="1" t="s">
        <v>200</v>
      </c>
      <c r="C96" s="15">
        <v>45463</v>
      </c>
      <c r="D96" s="1">
        <v>183</v>
      </c>
      <c r="E96" s="9">
        <f t="shared" si="2"/>
        <v>9.1803278688524586</v>
      </c>
      <c r="F96" s="9">
        <f t="shared" si="3"/>
        <v>0.81967213114754101</v>
      </c>
      <c r="G96" s="1">
        <v>14.8</v>
      </c>
      <c r="H96" s="4" t="s">
        <v>201</v>
      </c>
      <c r="I96" s="1"/>
      <c r="J96" s="1"/>
      <c r="K96" s="1"/>
    </row>
    <row r="97" spans="1:11" x14ac:dyDescent="0.35">
      <c r="A97" s="1">
        <v>1311</v>
      </c>
      <c r="B97" s="1" t="s">
        <v>202</v>
      </c>
      <c r="C97" s="15">
        <v>45463</v>
      </c>
      <c r="D97" s="1">
        <v>171</v>
      </c>
      <c r="E97" s="9">
        <f t="shared" si="2"/>
        <v>9.1228070175438596</v>
      </c>
      <c r="F97" s="9">
        <f t="shared" si="3"/>
        <v>0.8771929824561403</v>
      </c>
      <c r="G97" s="1">
        <v>19.5</v>
      </c>
      <c r="H97" s="4" t="s">
        <v>203</v>
      </c>
      <c r="I97" s="1"/>
      <c r="J97" s="1">
        <v>10</v>
      </c>
      <c r="K97" s="1"/>
    </row>
    <row r="98" spans="1:11" x14ac:dyDescent="0.35">
      <c r="A98" s="1" t="s">
        <v>204</v>
      </c>
      <c r="B98" s="1"/>
      <c r="C98" s="8"/>
      <c r="D98" s="1"/>
      <c r="E98" s="9"/>
      <c r="F98" s="9"/>
      <c r="G98" s="1">
        <v>0.7</v>
      </c>
      <c r="H98" s="4" t="s">
        <v>205</v>
      </c>
      <c r="I98" s="1"/>
      <c r="J98" s="1"/>
      <c r="K98" s="1"/>
    </row>
  </sheetData>
  <mergeCells count="4">
    <mergeCell ref="D1:D2"/>
    <mergeCell ref="E1:G1"/>
    <mergeCell ref="J1:J2"/>
    <mergeCell ref="K1:K2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BF5A-7F6C-49A6-9349-E0A0B86E13FD}">
  <dimension ref="A1:J98"/>
  <sheetViews>
    <sheetView workbookViewId="0">
      <pane ySplit="2" topLeftCell="A86" activePane="bottomLeft" state="frozen"/>
      <selection pane="bottomLeft" activeCell="C1" sqref="C1:C98"/>
    </sheetView>
  </sheetViews>
  <sheetFormatPr baseColWidth="10" defaultColWidth="11.453125" defaultRowHeight="14.5" x14ac:dyDescent="0.35"/>
  <cols>
    <col min="1" max="1" width="12.81640625" bestFit="1" customWidth="1"/>
    <col min="3" max="3" width="16.36328125" bestFit="1" customWidth="1"/>
    <col min="4" max="4" width="24.81640625" bestFit="1" customWidth="1"/>
    <col min="7" max="7" width="32.81640625" bestFit="1" customWidth="1"/>
    <col min="8" max="8" width="20.54296875" bestFit="1" customWidth="1"/>
    <col min="9" max="9" width="112.1796875" bestFit="1" customWidth="1"/>
    <col min="10" max="10" width="15.1796875" customWidth="1"/>
  </cols>
  <sheetData>
    <row r="1" spans="1:10" x14ac:dyDescent="0.35">
      <c r="A1" s="1"/>
      <c r="B1" s="1"/>
      <c r="C1" s="8"/>
      <c r="D1" s="11" t="s">
        <v>0</v>
      </c>
      <c r="E1" s="12" t="s">
        <v>206</v>
      </c>
      <c r="F1" s="12"/>
      <c r="G1" s="12"/>
      <c r="H1" s="1"/>
      <c r="I1" s="1"/>
      <c r="J1" s="13" t="s">
        <v>207</v>
      </c>
    </row>
    <row r="2" spans="1:10" ht="15.5" x14ac:dyDescent="0.35">
      <c r="A2" s="1" t="s">
        <v>4</v>
      </c>
      <c r="B2" s="1" t="s">
        <v>5</v>
      </c>
      <c r="C2" s="8" t="s">
        <v>292</v>
      </c>
      <c r="D2" s="11"/>
      <c r="E2" s="6" t="s">
        <v>6</v>
      </c>
      <c r="F2" s="6" t="s">
        <v>208</v>
      </c>
      <c r="G2" s="1" t="s">
        <v>8</v>
      </c>
      <c r="H2" s="7" t="s">
        <v>9</v>
      </c>
      <c r="I2" s="1" t="s">
        <v>209</v>
      </c>
      <c r="J2" s="13"/>
    </row>
    <row r="3" spans="1:10" x14ac:dyDescent="0.35">
      <c r="A3" s="1">
        <v>1312</v>
      </c>
      <c r="B3" s="1" t="s">
        <v>210</v>
      </c>
      <c r="C3" s="15">
        <v>45463</v>
      </c>
      <c r="D3" s="1">
        <v>17.7</v>
      </c>
      <c r="E3" s="9"/>
      <c r="F3" s="9"/>
      <c r="G3" s="1">
        <v>17.7</v>
      </c>
      <c r="H3" s="3" t="s">
        <v>12</v>
      </c>
      <c r="I3" s="1" t="s">
        <v>211</v>
      </c>
      <c r="J3" s="1"/>
    </row>
    <row r="4" spans="1:10" x14ac:dyDescent="0.35">
      <c r="A4" s="1">
        <v>1313</v>
      </c>
      <c r="B4" s="1" t="s">
        <v>212</v>
      </c>
      <c r="C4" s="15">
        <v>45463</v>
      </c>
      <c r="D4" s="1">
        <v>7.4</v>
      </c>
      <c r="E4" s="9"/>
      <c r="F4" s="9"/>
      <c r="G4" s="1">
        <v>7.4</v>
      </c>
      <c r="H4" s="3" t="s">
        <v>14</v>
      </c>
      <c r="I4" s="1"/>
      <c r="J4" s="1">
        <v>1</v>
      </c>
    </row>
    <row r="5" spans="1:10" x14ac:dyDescent="0.35">
      <c r="A5" s="1">
        <v>1314</v>
      </c>
      <c r="B5" s="1" t="s">
        <v>213</v>
      </c>
      <c r="C5" s="15">
        <v>45463</v>
      </c>
      <c r="D5" s="1">
        <v>10.5</v>
      </c>
      <c r="E5" s="9"/>
      <c r="F5" s="9"/>
      <c r="G5" s="1">
        <v>10.5</v>
      </c>
      <c r="H5" s="3" t="s">
        <v>16</v>
      </c>
      <c r="I5" s="1"/>
      <c r="J5" s="1"/>
    </row>
    <row r="6" spans="1:10" x14ac:dyDescent="0.35">
      <c r="A6" s="1">
        <v>1315</v>
      </c>
      <c r="B6" s="1" t="s">
        <v>214</v>
      </c>
      <c r="C6" s="15">
        <v>45463</v>
      </c>
      <c r="D6" s="1">
        <v>15.4</v>
      </c>
      <c r="E6" s="9"/>
      <c r="F6" s="9"/>
      <c r="G6" s="1">
        <v>15.4</v>
      </c>
      <c r="H6" s="3" t="s">
        <v>18</v>
      </c>
      <c r="I6" s="1"/>
      <c r="J6" s="1"/>
    </row>
    <row r="7" spans="1:10" x14ac:dyDescent="0.35">
      <c r="A7" s="1">
        <v>1316</v>
      </c>
      <c r="B7" s="1" t="s">
        <v>215</v>
      </c>
      <c r="C7" s="15">
        <v>45463</v>
      </c>
      <c r="D7" s="1">
        <v>238</v>
      </c>
      <c r="E7" s="9">
        <f t="shared" ref="E7:E67" si="0">10-F7</f>
        <v>9.3697478991596643</v>
      </c>
      <c r="F7" s="9">
        <f t="shared" ref="F7:F67" si="1">(10*15)/D7</f>
        <v>0.63025210084033612</v>
      </c>
      <c r="G7" s="1">
        <v>15.5</v>
      </c>
      <c r="H7" s="3" t="s">
        <v>20</v>
      </c>
      <c r="I7" s="1"/>
      <c r="J7" s="1"/>
    </row>
    <row r="8" spans="1:10" x14ac:dyDescent="0.35">
      <c r="A8" s="1">
        <v>1317</v>
      </c>
      <c r="B8" s="1" t="s">
        <v>216</v>
      </c>
      <c r="C8" s="15">
        <v>45463</v>
      </c>
      <c r="D8" s="1">
        <v>150.9</v>
      </c>
      <c r="E8" s="9">
        <f t="shared" si="0"/>
        <v>9.0059642147117298</v>
      </c>
      <c r="F8" s="9">
        <f t="shared" si="1"/>
        <v>0.9940357852882703</v>
      </c>
      <c r="G8" s="1">
        <v>16.5</v>
      </c>
      <c r="H8" s="3" t="s">
        <v>22</v>
      </c>
      <c r="I8" s="1"/>
      <c r="J8" s="1"/>
    </row>
    <row r="9" spans="1:10" x14ac:dyDescent="0.35">
      <c r="A9" s="1">
        <v>1318</v>
      </c>
      <c r="B9" s="1" t="s">
        <v>217</v>
      </c>
      <c r="C9" s="15">
        <v>45463</v>
      </c>
      <c r="D9" s="1">
        <v>5.2</v>
      </c>
      <c r="E9" s="9"/>
      <c r="F9" s="9"/>
      <c r="G9" s="1">
        <v>5.2</v>
      </c>
      <c r="H9" s="3" t="s">
        <v>24</v>
      </c>
      <c r="I9" s="1"/>
      <c r="J9" s="1"/>
    </row>
    <row r="10" spans="1:10" x14ac:dyDescent="0.35">
      <c r="A10" s="1">
        <v>1319</v>
      </c>
      <c r="B10" s="1" t="s">
        <v>218</v>
      </c>
      <c r="C10" s="15">
        <v>45463</v>
      </c>
      <c r="D10" s="1">
        <v>281</v>
      </c>
      <c r="E10" s="9">
        <f t="shared" si="0"/>
        <v>9.4661921708185055</v>
      </c>
      <c r="F10" s="9">
        <f t="shared" si="1"/>
        <v>0.53380782918149461</v>
      </c>
      <c r="G10" s="1">
        <v>19.2</v>
      </c>
      <c r="H10" s="3" t="s">
        <v>26</v>
      </c>
      <c r="I10" s="1"/>
      <c r="J10" s="1"/>
    </row>
    <row r="11" spans="1:10" x14ac:dyDescent="0.35">
      <c r="A11" s="1">
        <v>1320</v>
      </c>
      <c r="B11" s="1" t="s">
        <v>219</v>
      </c>
      <c r="C11" s="15">
        <v>45463</v>
      </c>
      <c r="D11" s="1">
        <v>191.3</v>
      </c>
      <c r="E11" s="9">
        <f t="shared" si="0"/>
        <v>9.215891270256142</v>
      </c>
      <c r="F11" s="9">
        <f t="shared" si="1"/>
        <v>0.78410872974385781</v>
      </c>
      <c r="G11" s="1">
        <v>15.4</v>
      </c>
      <c r="H11" s="3" t="s">
        <v>28</v>
      </c>
      <c r="I11" s="1"/>
      <c r="J11" s="1"/>
    </row>
    <row r="12" spans="1:10" x14ac:dyDescent="0.35">
      <c r="A12" s="1">
        <v>1321</v>
      </c>
      <c r="B12" s="1" t="s">
        <v>220</v>
      </c>
      <c r="C12" s="15">
        <v>45463</v>
      </c>
      <c r="D12" s="1">
        <v>6.8</v>
      </c>
      <c r="E12" s="9"/>
      <c r="F12" s="9"/>
      <c r="G12" s="1">
        <v>6.8</v>
      </c>
      <c r="H12" s="3" t="s">
        <v>30</v>
      </c>
      <c r="I12" s="1"/>
      <c r="J12" s="1"/>
    </row>
    <row r="13" spans="1:10" x14ac:dyDescent="0.35">
      <c r="A13" s="1" t="s">
        <v>221</v>
      </c>
      <c r="B13" s="1"/>
      <c r="C13" s="8"/>
      <c r="D13" s="1">
        <v>4</v>
      </c>
      <c r="E13" s="9"/>
      <c r="F13" s="9"/>
      <c r="G13" s="1">
        <v>4</v>
      </c>
      <c r="H13" s="3" t="s">
        <v>33</v>
      </c>
      <c r="I13" s="1"/>
      <c r="J13" s="1"/>
    </row>
    <row r="14" spans="1:10" x14ac:dyDescent="0.35">
      <c r="A14" s="1">
        <v>1322</v>
      </c>
      <c r="B14" s="1" t="s">
        <v>222</v>
      </c>
      <c r="C14" s="15">
        <v>45463</v>
      </c>
      <c r="D14" s="1">
        <v>6.2</v>
      </c>
      <c r="E14" s="9"/>
      <c r="F14" s="9"/>
      <c r="G14" s="1">
        <v>6.2</v>
      </c>
      <c r="H14" s="3" t="s">
        <v>35</v>
      </c>
      <c r="I14" s="1"/>
      <c r="J14" s="1"/>
    </row>
    <row r="15" spans="1:10" x14ac:dyDescent="0.35">
      <c r="A15" s="1">
        <v>1323</v>
      </c>
      <c r="B15" s="1" t="s">
        <v>223</v>
      </c>
      <c r="C15" s="15">
        <v>45463</v>
      </c>
      <c r="D15" s="1">
        <v>6.8</v>
      </c>
      <c r="E15" s="9"/>
      <c r="F15" s="9"/>
      <c r="G15" s="1">
        <v>6.8</v>
      </c>
      <c r="H15" s="3" t="s">
        <v>37</v>
      </c>
      <c r="I15" s="1"/>
      <c r="J15" s="1"/>
    </row>
    <row r="16" spans="1:10" x14ac:dyDescent="0.35">
      <c r="A16" s="1">
        <v>1324</v>
      </c>
      <c r="B16" s="1" t="s">
        <v>224</v>
      </c>
      <c r="C16" s="15">
        <v>45463</v>
      </c>
      <c r="D16" s="1">
        <v>59.5</v>
      </c>
      <c r="E16" s="9">
        <f t="shared" si="0"/>
        <v>7.4789915966386555</v>
      </c>
      <c r="F16" s="9">
        <f t="shared" si="1"/>
        <v>2.5210084033613445</v>
      </c>
      <c r="G16" s="1">
        <v>15.6</v>
      </c>
      <c r="H16" s="3" t="s">
        <v>39</v>
      </c>
      <c r="I16" s="1"/>
      <c r="J16" s="1"/>
    </row>
    <row r="17" spans="1:10" x14ac:dyDescent="0.35">
      <c r="A17" s="1">
        <v>1325</v>
      </c>
      <c r="B17" s="1" t="s">
        <v>225</v>
      </c>
      <c r="C17" s="15">
        <v>45463</v>
      </c>
      <c r="D17" s="1">
        <v>12.3</v>
      </c>
      <c r="E17" s="9"/>
      <c r="F17" s="9"/>
      <c r="G17" s="1">
        <v>12.3</v>
      </c>
      <c r="H17" s="3" t="s">
        <v>41</v>
      </c>
      <c r="I17" s="1"/>
      <c r="J17" s="1"/>
    </row>
    <row r="18" spans="1:10" x14ac:dyDescent="0.35">
      <c r="A18" s="1">
        <v>1326</v>
      </c>
      <c r="B18" s="1" t="s">
        <v>226</v>
      </c>
      <c r="C18" s="15">
        <v>45463</v>
      </c>
      <c r="D18" s="1">
        <v>207</v>
      </c>
      <c r="E18" s="9">
        <f t="shared" si="0"/>
        <v>9.27536231884058</v>
      </c>
      <c r="F18" s="9">
        <f t="shared" si="1"/>
        <v>0.72463768115942029</v>
      </c>
      <c r="G18" s="1">
        <v>15.9</v>
      </c>
      <c r="H18" s="3" t="s">
        <v>43</v>
      </c>
      <c r="I18" s="1"/>
      <c r="J18" s="1"/>
    </row>
    <row r="19" spans="1:10" x14ac:dyDescent="0.35">
      <c r="A19" s="1">
        <v>1327</v>
      </c>
      <c r="B19" s="1" t="s">
        <v>227</v>
      </c>
      <c r="C19" s="15">
        <v>45463</v>
      </c>
      <c r="D19" s="1">
        <v>5.8</v>
      </c>
      <c r="E19" s="9"/>
      <c r="F19" s="9"/>
      <c r="G19" s="1">
        <v>5.8</v>
      </c>
      <c r="H19" s="3" t="s">
        <v>45</v>
      </c>
      <c r="I19" s="1"/>
      <c r="J19" s="1"/>
    </row>
    <row r="20" spans="1:10" x14ac:dyDescent="0.35">
      <c r="A20" s="1">
        <v>1328</v>
      </c>
      <c r="B20" s="1" t="s">
        <v>228</v>
      </c>
      <c r="C20" s="15">
        <v>45463</v>
      </c>
      <c r="D20" s="1">
        <v>231.2</v>
      </c>
      <c r="E20" s="9">
        <f t="shared" si="0"/>
        <v>9.3512110726643591</v>
      </c>
      <c r="F20" s="9">
        <f t="shared" si="1"/>
        <v>0.6487889273356402</v>
      </c>
      <c r="G20" s="1">
        <v>16.3</v>
      </c>
      <c r="H20" s="3" t="s">
        <v>47</v>
      </c>
      <c r="I20" s="1"/>
      <c r="J20" s="1"/>
    </row>
    <row r="21" spans="1:10" x14ac:dyDescent="0.35">
      <c r="A21" s="1">
        <v>1329</v>
      </c>
      <c r="B21" s="1" t="s">
        <v>229</v>
      </c>
      <c r="C21" s="15">
        <v>45463</v>
      </c>
      <c r="D21" s="1">
        <v>5.0999999999999996</v>
      </c>
      <c r="E21" s="9"/>
      <c r="F21" s="9"/>
      <c r="G21" s="1">
        <v>5.0999999999999996</v>
      </c>
      <c r="H21" s="3" t="s">
        <v>49</v>
      </c>
      <c r="I21" s="1"/>
      <c r="J21" s="1">
        <v>2</v>
      </c>
    </row>
    <row r="22" spans="1:10" x14ac:dyDescent="0.35">
      <c r="A22" s="1">
        <v>1330</v>
      </c>
      <c r="B22" s="1" t="s">
        <v>230</v>
      </c>
      <c r="C22" s="15">
        <v>45463</v>
      </c>
      <c r="D22" s="1">
        <v>129.19999999999999</v>
      </c>
      <c r="E22" s="9">
        <f t="shared" si="0"/>
        <v>8.8390092879256965</v>
      </c>
      <c r="F22" s="9">
        <f t="shared" si="1"/>
        <v>1.1609907120743035</v>
      </c>
      <c r="G22" s="1">
        <v>15.8</v>
      </c>
      <c r="H22" s="3" t="s">
        <v>51</v>
      </c>
      <c r="I22" s="1"/>
      <c r="J22" s="1"/>
    </row>
    <row r="23" spans="1:10" x14ac:dyDescent="0.35">
      <c r="A23" s="1">
        <v>1331</v>
      </c>
      <c r="B23" s="1" t="s">
        <v>231</v>
      </c>
      <c r="C23" s="15">
        <v>45463</v>
      </c>
      <c r="D23" s="1">
        <v>7.4</v>
      </c>
      <c r="E23" s="9"/>
      <c r="F23" s="9"/>
      <c r="G23" s="1">
        <v>7.4</v>
      </c>
      <c r="H23" s="3" t="s">
        <v>53</v>
      </c>
      <c r="I23" s="1"/>
      <c r="J23" s="1"/>
    </row>
    <row r="24" spans="1:10" x14ac:dyDescent="0.35">
      <c r="A24" s="1">
        <v>1332</v>
      </c>
      <c r="B24" s="1" t="s">
        <v>232</v>
      </c>
      <c r="C24" s="15">
        <v>45463</v>
      </c>
      <c r="D24" s="1">
        <v>7.1</v>
      </c>
      <c r="E24" s="9"/>
      <c r="F24" s="9"/>
      <c r="G24" s="1">
        <v>7.1</v>
      </c>
      <c r="H24" s="3" t="s">
        <v>55</v>
      </c>
      <c r="I24" s="1"/>
      <c r="J24" s="1"/>
    </row>
    <row r="25" spans="1:10" x14ac:dyDescent="0.35">
      <c r="A25" s="1">
        <v>1333</v>
      </c>
      <c r="B25" s="1" t="s">
        <v>233</v>
      </c>
      <c r="C25" s="15">
        <v>45529</v>
      </c>
      <c r="D25" s="1">
        <v>27.4</v>
      </c>
      <c r="E25" s="9">
        <f t="shared" si="0"/>
        <v>4.5255474452554738</v>
      </c>
      <c r="F25" s="9">
        <f t="shared" si="1"/>
        <v>5.4744525547445262</v>
      </c>
      <c r="G25" s="1">
        <v>15.2</v>
      </c>
      <c r="H25" s="3" t="s">
        <v>57</v>
      </c>
      <c r="I25" s="1"/>
      <c r="J25" s="1"/>
    </row>
    <row r="26" spans="1:10" x14ac:dyDescent="0.35">
      <c r="A26" s="1">
        <v>1334</v>
      </c>
      <c r="B26" s="1" t="s">
        <v>234</v>
      </c>
      <c r="C26" s="15">
        <v>45529</v>
      </c>
      <c r="D26" s="1">
        <v>139.30000000000001</v>
      </c>
      <c r="E26" s="9">
        <f t="shared" si="0"/>
        <v>8.9231873653984213</v>
      </c>
      <c r="F26" s="9">
        <f t="shared" si="1"/>
        <v>1.0768126346015792</v>
      </c>
      <c r="G26" s="1">
        <v>15</v>
      </c>
      <c r="H26" s="3" t="s">
        <v>59</v>
      </c>
      <c r="I26" s="1"/>
      <c r="J26" s="1"/>
    </row>
    <row r="27" spans="1:10" x14ac:dyDescent="0.35">
      <c r="A27" s="1">
        <v>1335</v>
      </c>
      <c r="B27" s="1" t="s">
        <v>235</v>
      </c>
      <c r="C27" s="15">
        <v>45529</v>
      </c>
      <c r="D27" s="1">
        <v>48.5</v>
      </c>
      <c r="E27" s="9">
        <f t="shared" si="0"/>
        <v>6.9072164948453612</v>
      </c>
      <c r="F27" s="9">
        <f t="shared" si="1"/>
        <v>3.0927835051546393</v>
      </c>
      <c r="G27" s="1">
        <v>14</v>
      </c>
      <c r="H27" s="3" t="s">
        <v>61</v>
      </c>
      <c r="I27" s="1"/>
      <c r="J27" s="1"/>
    </row>
    <row r="28" spans="1:10" x14ac:dyDescent="0.35">
      <c r="A28" s="1">
        <v>1336</v>
      </c>
      <c r="B28" s="1" t="s">
        <v>236</v>
      </c>
      <c r="C28" s="15">
        <v>45529</v>
      </c>
      <c r="D28" s="1">
        <v>188.4</v>
      </c>
      <c r="E28" s="9">
        <f t="shared" si="0"/>
        <v>9.2038216560509554</v>
      </c>
      <c r="F28" s="9">
        <f t="shared" si="1"/>
        <v>0.79617834394904452</v>
      </c>
      <c r="G28" s="1">
        <v>12.1</v>
      </c>
      <c r="H28" s="3" t="s">
        <v>63</v>
      </c>
      <c r="I28" s="1"/>
      <c r="J28" s="1"/>
    </row>
    <row r="29" spans="1:10" x14ac:dyDescent="0.35">
      <c r="A29" s="1">
        <v>1337</v>
      </c>
      <c r="B29" s="1" t="s">
        <v>237</v>
      </c>
      <c r="C29" s="15">
        <v>45529</v>
      </c>
      <c r="D29" s="1">
        <v>38</v>
      </c>
      <c r="E29" s="9">
        <f t="shared" si="0"/>
        <v>6.0526315789473681</v>
      </c>
      <c r="F29" s="9">
        <f t="shared" si="1"/>
        <v>3.9473684210526314</v>
      </c>
      <c r="G29" s="1">
        <v>16.3</v>
      </c>
      <c r="H29" s="3" t="s">
        <v>66</v>
      </c>
      <c r="I29" s="1"/>
      <c r="J29" s="1"/>
    </row>
    <row r="30" spans="1:10" x14ac:dyDescent="0.35">
      <c r="A30" s="1">
        <v>1338</v>
      </c>
      <c r="B30" s="1" t="s">
        <v>238</v>
      </c>
      <c r="C30" s="15">
        <v>45529</v>
      </c>
      <c r="D30" s="1">
        <v>35.200000000000003</v>
      </c>
      <c r="E30" s="9">
        <f t="shared" si="0"/>
        <v>5.7386363636363642</v>
      </c>
      <c r="F30" s="9">
        <f t="shared" si="1"/>
        <v>4.2613636363636358</v>
      </c>
      <c r="G30" s="1">
        <v>14.7</v>
      </c>
      <c r="H30" s="3" t="s">
        <v>68</v>
      </c>
      <c r="I30" s="1"/>
      <c r="J30" s="1"/>
    </row>
    <row r="31" spans="1:10" x14ac:dyDescent="0.35">
      <c r="A31" s="1">
        <v>1339</v>
      </c>
      <c r="B31" s="1" t="s">
        <v>239</v>
      </c>
      <c r="C31" s="15">
        <v>45529</v>
      </c>
      <c r="D31" s="1">
        <v>201.7</v>
      </c>
      <c r="E31" s="9">
        <f t="shared" si="0"/>
        <v>9.2563212692116998</v>
      </c>
      <c r="F31" s="9">
        <f t="shared" si="1"/>
        <v>0.74367873078829949</v>
      </c>
      <c r="G31" s="1">
        <v>14.1</v>
      </c>
      <c r="H31" s="3" t="s">
        <v>70</v>
      </c>
      <c r="I31" s="1"/>
      <c r="J31" s="1"/>
    </row>
    <row r="32" spans="1:10" x14ac:dyDescent="0.35">
      <c r="A32" s="1">
        <v>1340</v>
      </c>
      <c r="B32" s="1" t="s">
        <v>240</v>
      </c>
      <c r="C32" s="15">
        <v>45529</v>
      </c>
      <c r="D32" s="1">
        <v>46.9</v>
      </c>
      <c r="E32" s="9">
        <f t="shared" si="0"/>
        <v>6.8017057569296373</v>
      </c>
      <c r="F32" s="9">
        <f t="shared" si="1"/>
        <v>3.1982942430703627</v>
      </c>
      <c r="G32" s="1">
        <v>18.3</v>
      </c>
      <c r="H32" s="3" t="s">
        <v>72</v>
      </c>
      <c r="I32" s="1"/>
      <c r="J32" s="1"/>
    </row>
    <row r="33" spans="1:10" x14ac:dyDescent="0.35">
      <c r="A33" s="1">
        <v>1341</v>
      </c>
      <c r="B33" s="1" t="s">
        <v>241</v>
      </c>
      <c r="C33" s="15">
        <v>45529</v>
      </c>
      <c r="D33" s="1">
        <v>35.5</v>
      </c>
      <c r="E33" s="9">
        <f t="shared" si="0"/>
        <v>5.774647887323944</v>
      </c>
      <c r="F33" s="9">
        <f t="shared" si="1"/>
        <v>4.225352112676056</v>
      </c>
      <c r="G33" s="1">
        <v>17.5</v>
      </c>
      <c r="H33" s="3" t="s">
        <v>75</v>
      </c>
      <c r="I33" s="1"/>
      <c r="J33" s="1"/>
    </row>
    <row r="34" spans="1:10" x14ac:dyDescent="0.35">
      <c r="A34" s="1">
        <v>1342</v>
      </c>
      <c r="B34" s="1" t="s">
        <v>242</v>
      </c>
      <c r="C34" s="15">
        <v>45529</v>
      </c>
      <c r="D34" s="1">
        <v>37.5</v>
      </c>
      <c r="E34" s="9">
        <f t="shared" si="0"/>
        <v>6</v>
      </c>
      <c r="F34" s="9">
        <f t="shared" si="1"/>
        <v>4</v>
      </c>
      <c r="G34" s="1">
        <v>19.7</v>
      </c>
      <c r="H34" s="3" t="s">
        <v>77</v>
      </c>
      <c r="I34" s="1"/>
      <c r="J34" s="1">
        <v>3</v>
      </c>
    </row>
    <row r="35" spans="1:10" x14ac:dyDescent="0.35">
      <c r="A35" s="1">
        <v>1343</v>
      </c>
      <c r="B35" s="1" t="s">
        <v>243</v>
      </c>
      <c r="C35" s="15">
        <v>45529</v>
      </c>
      <c r="D35" s="1">
        <v>215.8</v>
      </c>
      <c r="E35" s="9">
        <f t="shared" si="0"/>
        <v>9.3049119555143651</v>
      </c>
      <c r="F35" s="9">
        <f t="shared" si="1"/>
        <v>0.69508804448563477</v>
      </c>
      <c r="G35" s="1">
        <v>10.199999999999999</v>
      </c>
      <c r="H35" s="3" t="s">
        <v>79</v>
      </c>
      <c r="I35" s="1"/>
      <c r="J35" s="1"/>
    </row>
    <row r="36" spans="1:10" x14ac:dyDescent="0.35">
      <c r="A36" s="1">
        <v>1344</v>
      </c>
      <c r="B36" s="1" t="s">
        <v>244</v>
      </c>
      <c r="C36" s="15">
        <v>45529</v>
      </c>
      <c r="D36" s="1">
        <v>48.2</v>
      </c>
      <c r="E36" s="9">
        <f t="shared" si="0"/>
        <v>6.8879668049792535</v>
      </c>
      <c r="F36" s="9">
        <f t="shared" si="1"/>
        <v>3.1120331950207465</v>
      </c>
      <c r="G36" s="1">
        <v>16</v>
      </c>
      <c r="H36" s="3" t="s">
        <v>81</v>
      </c>
      <c r="I36" s="1"/>
      <c r="J36" s="1"/>
    </row>
    <row r="37" spans="1:10" x14ac:dyDescent="0.35">
      <c r="A37" s="1">
        <v>1345</v>
      </c>
      <c r="B37" s="1" t="s">
        <v>245</v>
      </c>
      <c r="C37" s="15">
        <v>45529</v>
      </c>
      <c r="D37" s="1">
        <v>186.6</v>
      </c>
      <c r="E37" s="9">
        <f t="shared" si="0"/>
        <v>9.1961414790996781</v>
      </c>
      <c r="F37" s="9">
        <f t="shared" si="1"/>
        <v>0.80385852090032162</v>
      </c>
      <c r="G37" s="1">
        <v>17.399999999999999</v>
      </c>
      <c r="H37" s="3" t="s">
        <v>83</v>
      </c>
      <c r="I37" s="1"/>
      <c r="J37" s="1"/>
    </row>
    <row r="38" spans="1:10" x14ac:dyDescent="0.35">
      <c r="A38" s="1">
        <v>1346</v>
      </c>
      <c r="B38" s="1" t="s">
        <v>194</v>
      </c>
      <c r="C38" s="15">
        <v>45529</v>
      </c>
      <c r="D38" s="1">
        <v>32.299999999999997</v>
      </c>
      <c r="E38" s="9">
        <f t="shared" si="0"/>
        <v>5.356037151702786</v>
      </c>
      <c r="F38" s="9">
        <f t="shared" si="1"/>
        <v>4.643962848297214</v>
      </c>
      <c r="G38" s="1">
        <v>17.2</v>
      </c>
      <c r="H38" s="3" t="s">
        <v>85</v>
      </c>
      <c r="I38" s="1"/>
      <c r="J38" s="1"/>
    </row>
    <row r="39" spans="1:10" x14ac:dyDescent="0.35">
      <c r="A39" s="1">
        <v>1347</v>
      </c>
      <c r="B39" s="1" t="s">
        <v>246</v>
      </c>
      <c r="C39" s="15">
        <v>45529</v>
      </c>
      <c r="D39" s="1">
        <v>203.3</v>
      </c>
      <c r="E39" s="9">
        <f t="shared" si="0"/>
        <v>9.26217412690605</v>
      </c>
      <c r="F39" s="9">
        <f t="shared" si="1"/>
        <v>0.73782587309394976</v>
      </c>
      <c r="G39" s="1">
        <v>11.2</v>
      </c>
      <c r="H39" s="3" t="s">
        <v>87</v>
      </c>
      <c r="I39" s="1"/>
      <c r="J39" s="1"/>
    </row>
    <row r="40" spans="1:10" x14ac:dyDescent="0.35">
      <c r="A40" s="1">
        <v>1348</v>
      </c>
      <c r="B40" s="1" t="s">
        <v>247</v>
      </c>
      <c r="C40" s="15">
        <v>45529</v>
      </c>
      <c r="D40" s="1">
        <v>28.2</v>
      </c>
      <c r="E40" s="9">
        <f t="shared" si="0"/>
        <v>4.6808510638297873</v>
      </c>
      <c r="F40" s="9">
        <f t="shared" si="1"/>
        <v>5.3191489361702127</v>
      </c>
      <c r="G40" s="1">
        <v>16.399999999999999</v>
      </c>
      <c r="H40" s="3" t="s">
        <v>89</v>
      </c>
      <c r="I40" s="1"/>
      <c r="J40" s="1"/>
    </row>
    <row r="41" spans="1:10" x14ac:dyDescent="0.35">
      <c r="A41" s="1">
        <v>1349</v>
      </c>
      <c r="B41" s="1" t="s">
        <v>248</v>
      </c>
      <c r="C41" s="15">
        <v>45529</v>
      </c>
      <c r="D41" s="1">
        <v>209.2</v>
      </c>
      <c r="E41" s="9">
        <f t="shared" si="0"/>
        <v>9.2829827915869974</v>
      </c>
      <c r="F41" s="9">
        <f t="shared" si="1"/>
        <v>0.71701720841300198</v>
      </c>
      <c r="G41" s="1">
        <v>13.8</v>
      </c>
      <c r="H41" s="3" t="s">
        <v>91</v>
      </c>
      <c r="I41" s="1"/>
      <c r="J41" s="1">
        <v>4</v>
      </c>
    </row>
    <row r="42" spans="1:10" x14ac:dyDescent="0.35">
      <c r="A42" s="1">
        <v>1350</v>
      </c>
      <c r="B42" s="1" t="s">
        <v>249</v>
      </c>
      <c r="C42" s="15">
        <v>45529</v>
      </c>
      <c r="D42" s="1">
        <v>34.9</v>
      </c>
      <c r="E42" s="9">
        <f t="shared" si="0"/>
        <v>5.7020057306590255</v>
      </c>
      <c r="F42" s="9">
        <f t="shared" si="1"/>
        <v>4.2979942693409745</v>
      </c>
      <c r="G42" s="1">
        <v>15.2</v>
      </c>
      <c r="H42" s="3" t="s">
        <v>93</v>
      </c>
      <c r="I42" s="1"/>
      <c r="J42" s="1"/>
    </row>
    <row r="43" spans="1:10" x14ac:dyDescent="0.35">
      <c r="A43" s="1">
        <v>1351</v>
      </c>
      <c r="B43" s="1" t="s">
        <v>250</v>
      </c>
      <c r="C43" s="15">
        <v>45529</v>
      </c>
      <c r="D43" s="1">
        <v>250.4</v>
      </c>
      <c r="E43" s="9">
        <f t="shared" si="0"/>
        <v>9.4009584664536749</v>
      </c>
      <c r="F43" s="9">
        <f t="shared" si="1"/>
        <v>0.59904153354632583</v>
      </c>
      <c r="G43" s="1">
        <v>11.1</v>
      </c>
      <c r="H43" s="3" t="s">
        <v>95</v>
      </c>
      <c r="I43" s="1"/>
      <c r="J43" s="1">
        <v>5</v>
      </c>
    </row>
    <row r="44" spans="1:10" x14ac:dyDescent="0.35">
      <c r="A44" s="1" t="s">
        <v>251</v>
      </c>
      <c r="B44" s="1"/>
      <c r="C44" s="8"/>
      <c r="D44" s="1">
        <v>3.8</v>
      </c>
      <c r="E44" s="9"/>
      <c r="F44" s="9"/>
      <c r="G44" s="1">
        <v>3.8</v>
      </c>
      <c r="H44" s="3" t="s">
        <v>97</v>
      </c>
      <c r="I44" s="1"/>
      <c r="J44" s="1"/>
    </row>
    <row r="45" spans="1:10" x14ac:dyDescent="0.35">
      <c r="A45" s="1">
        <v>1352</v>
      </c>
      <c r="B45" s="1" t="s">
        <v>252</v>
      </c>
      <c r="C45" s="15">
        <v>45529</v>
      </c>
      <c r="D45" s="1">
        <v>206.5</v>
      </c>
      <c r="E45" s="9">
        <f t="shared" si="0"/>
        <v>9.2736077481840198</v>
      </c>
      <c r="F45" s="9">
        <f t="shared" si="1"/>
        <v>0.72639225181598066</v>
      </c>
      <c r="G45" s="1">
        <v>15.4</v>
      </c>
      <c r="H45" s="3" t="s">
        <v>99</v>
      </c>
      <c r="I45" s="1"/>
      <c r="J45" s="1"/>
    </row>
    <row r="46" spans="1:10" x14ac:dyDescent="0.35">
      <c r="A46" s="1">
        <v>1353</v>
      </c>
      <c r="B46" s="1" t="s">
        <v>253</v>
      </c>
      <c r="C46" s="15">
        <v>45529</v>
      </c>
      <c r="D46" s="1">
        <v>109.9</v>
      </c>
      <c r="E46" s="9">
        <f t="shared" si="0"/>
        <v>8.6351228389444952</v>
      </c>
      <c r="F46" s="9">
        <f t="shared" si="1"/>
        <v>1.3648771610555048</v>
      </c>
      <c r="G46" s="1">
        <v>14.8</v>
      </c>
      <c r="H46" s="3" t="s">
        <v>101</v>
      </c>
      <c r="I46" s="1"/>
      <c r="J46" s="1"/>
    </row>
    <row r="47" spans="1:10" x14ac:dyDescent="0.35">
      <c r="A47" s="1">
        <v>1354</v>
      </c>
      <c r="B47" s="1" t="s">
        <v>254</v>
      </c>
      <c r="C47" s="15">
        <v>45529</v>
      </c>
      <c r="D47" s="1">
        <v>40.1</v>
      </c>
      <c r="E47" s="9">
        <f t="shared" si="0"/>
        <v>6.2593516209476316</v>
      </c>
      <c r="F47" s="9">
        <f t="shared" si="1"/>
        <v>3.7406483790523688</v>
      </c>
      <c r="G47" s="1">
        <v>14.6</v>
      </c>
      <c r="H47" s="3" t="s">
        <v>103</v>
      </c>
      <c r="I47" s="1"/>
      <c r="J47" s="1"/>
    </row>
    <row r="48" spans="1:10" x14ac:dyDescent="0.35">
      <c r="A48" s="1">
        <v>1355</v>
      </c>
      <c r="B48" s="1" t="s">
        <v>255</v>
      </c>
      <c r="C48" s="15">
        <v>45529</v>
      </c>
      <c r="D48" s="1">
        <v>40.4</v>
      </c>
      <c r="E48" s="9">
        <f t="shared" si="0"/>
        <v>6.2871287128712865</v>
      </c>
      <c r="F48" s="9">
        <f t="shared" si="1"/>
        <v>3.7128712871287131</v>
      </c>
      <c r="G48" s="1">
        <v>15.8</v>
      </c>
      <c r="H48" s="3" t="s">
        <v>105</v>
      </c>
      <c r="I48" s="1"/>
      <c r="J48" s="1"/>
    </row>
    <row r="49" spans="1:10" x14ac:dyDescent="0.35">
      <c r="A49" s="1">
        <v>1356</v>
      </c>
      <c r="B49" s="1" t="s">
        <v>256</v>
      </c>
      <c r="C49" s="15">
        <v>45529</v>
      </c>
      <c r="D49" s="1">
        <v>195.4</v>
      </c>
      <c r="E49" s="9">
        <f t="shared" si="0"/>
        <v>9.2323439099283515</v>
      </c>
      <c r="F49" s="9">
        <f t="shared" si="1"/>
        <v>0.76765609007164792</v>
      </c>
      <c r="G49" s="1">
        <v>14.1</v>
      </c>
      <c r="H49" s="3" t="s">
        <v>107</v>
      </c>
      <c r="I49" s="1"/>
      <c r="J49" s="1"/>
    </row>
    <row r="50" spans="1:10" x14ac:dyDescent="0.35">
      <c r="A50" s="1">
        <v>1357</v>
      </c>
      <c r="B50" s="1" t="s">
        <v>257</v>
      </c>
      <c r="C50" s="15">
        <v>45529</v>
      </c>
      <c r="D50" s="1">
        <v>48.1</v>
      </c>
      <c r="E50" s="9">
        <f t="shared" si="0"/>
        <v>6.8814968814968811</v>
      </c>
      <c r="F50" s="9">
        <f t="shared" si="1"/>
        <v>3.1185031185031185</v>
      </c>
      <c r="G50" s="1">
        <v>17.5</v>
      </c>
      <c r="H50" s="3" t="s">
        <v>109</v>
      </c>
      <c r="I50" s="1"/>
      <c r="J50" s="1"/>
    </row>
    <row r="51" spans="1:10" x14ac:dyDescent="0.35">
      <c r="A51" s="1">
        <v>1358</v>
      </c>
      <c r="B51" s="1" t="s">
        <v>258</v>
      </c>
      <c r="C51" s="15">
        <v>45529</v>
      </c>
      <c r="D51" s="1">
        <v>43.1</v>
      </c>
      <c r="E51" s="9">
        <f t="shared" si="0"/>
        <v>6.5197215777262176</v>
      </c>
      <c r="F51" s="9">
        <f t="shared" si="1"/>
        <v>3.4802784222737819</v>
      </c>
      <c r="G51" s="1">
        <v>16</v>
      </c>
      <c r="H51" s="3" t="s">
        <v>111</v>
      </c>
      <c r="I51" s="1"/>
      <c r="J51" s="1"/>
    </row>
    <row r="52" spans="1:10" x14ac:dyDescent="0.35">
      <c r="A52" s="1">
        <v>1359</v>
      </c>
      <c r="B52" s="1" t="s">
        <v>259</v>
      </c>
      <c r="C52" s="15">
        <v>45529</v>
      </c>
      <c r="D52" s="1">
        <v>179</v>
      </c>
      <c r="E52" s="9">
        <f t="shared" si="0"/>
        <v>9.1620111731843572</v>
      </c>
      <c r="F52" s="9">
        <f t="shared" si="1"/>
        <v>0.83798882681564246</v>
      </c>
      <c r="G52" s="1">
        <v>14.6</v>
      </c>
      <c r="H52" s="3" t="s">
        <v>113</v>
      </c>
      <c r="I52" s="1"/>
      <c r="J52" s="1"/>
    </row>
    <row r="53" spans="1:10" x14ac:dyDescent="0.35">
      <c r="A53" s="1">
        <v>1360</v>
      </c>
      <c r="B53" s="1" t="s">
        <v>260</v>
      </c>
      <c r="C53" s="15">
        <v>45529</v>
      </c>
      <c r="D53" s="1">
        <v>54.7</v>
      </c>
      <c r="E53" s="9">
        <f t="shared" si="0"/>
        <v>7.2577696526508229</v>
      </c>
      <c r="F53" s="9">
        <f t="shared" si="1"/>
        <v>2.7422303473491771</v>
      </c>
      <c r="G53" s="1">
        <v>16</v>
      </c>
      <c r="H53" s="3" t="s">
        <v>115</v>
      </c>
      <c r="I53" s="1"/>
      <c r="J53" s="1"/>
    </row>
    <row r="54" spans="1:10" x14ac:dyDescent="0.35">
      <c r="A54" s="1">
        <v>1361</v>
      </c>
      <c r="B54" s="1" t="s">
        <v>261</v>
      </c>
      <c r="C54" s="15">
        <v>45529</v>
      </c>
      <c r="D54" s="1">
        <v>164.6</v>
      </c>
      <c r="E54" s="9">
        <f t="shared" si="0"/>
        <v>9.0886998784933173</v>
      </c>
      <c r="F54" s="9">
        <f t="shared" si="1"/>
        <v>0.91130012150668294</v>
      </c>
      <c r="G54" s="1">
        <v>16.899999999999999</v>
      </c>
      <c r="H54" s="3" t="s">
        <v>117</v>
      </c>
      <c r="I54" s="1"/>
      <c r="J54" s="1">
        <v>6</v>
      </c>
    </row>
    <row r="55" spans="1:10" x14ac:dyDescent="0.35">
      <c r="A55" s="1">
        <v>1362</v>
      </c>
      <c r="B55" s="1" t="s">
        <v>262</v>
      </c>
      <c r="C55" s="15">
        <v>45529</v>
      </c>
      <c r="D55" s="1">
        <v>38.1</v>
      </c>
      <c r="E55" s="9">
        <f t="shared" si="0"/>
        <v>6.0629921259842519</v>
      </c>
      <c r="F55" s="9">
        <f t="shared" si="1"/>
        <v>3.9370078740157477</v>
      </c>
      <c r="G55" s="1">
        <v>16.100000000000001</v>
      </c>
      <c r="H55" s="3" t="s">
        <v>119</v>
      </c>
      <c r="I55" s="1"/>
      <c r="J55" s="1"/>
    </row>
    <row r="56" spans="1:10" x14ac:dyDescent="0.35">
      <c r="A56" s="1">
        <v>1363</v>
      </c>
      <c r="B56" s="1" t="s">
        <v>263</v>
      </c>
      <c r="C56" s="15">
        <v>45529</v>
      </c>
      <c r="D56" s="1">
        <v>51.8</v>
      </c>
      <c r="E56" s="9">
        <f t="shared" si="0"/>
        <v>7.1042471042471043</v>
      </c>
      <c r="F56" s="9">
        <f t="shared" si="1"/>
        <v>2.8957528957528957</v>
      </c>
      <c r="G56" s="1">
        <v>16.2</v>
      </c>
      <c r="H56" s="3" t="s">
        <v>121</v>
      </c>
      <c r="I56" s="1"/>
      <c r="J56" s="1"/>
    </row>
    <row r="57" spans="1:10" x14ac:dyDescent="0.35">
      <c r="A57" s="1">
        <v>1364</v>
      </c>
      <c r="B57" s="1" t="s">
        <v>264</v>
      </c>
      <c r="C57" s="15">
        <v>45529</v>
      </c>
      <c r="D57" s="1">
        <v>81.5</v>
      </c>
      <c r="E57" s="9">
        <f t="shared" si="0"/>
        <v>8.1595092024539877</v>
      </c>
      <c r="F57" s="9">
        <f t="shared" si="1"/>
        <v>1.8404907975460123</v>
      </c>
      <c r="G57" s="1">
        <v>11.1</v>
      </c>
      <c r="H57" s="3" t="s">
        <v>123</v>
      </c>
      <c r="I57" s="1"/>
      <c r="J57" s="1"/>
    </row>
    <row r="58" spans="1:10" x14ac:dyDescent="0.35">
      <c r="A58" s="1">
        <v>1365</v>
      </c>
      <c r="B58" s="1" t="s">
        <v>265</v>
      </c>
      <c r="C58" s="15">
        <v>45529</v>
      </c>
      <c r="D58" s="1">
        <v>24.8</v>
      </c>
      <c r="E58" s="9">
        <f t="shared" si="0"/>
        <v>3.9516129032258069</v>
      </c>
      <c r="F58" s="9">
        <f t="shared" si="1"/>
        <v>6.0483870967741931</v>
      </c>
      <c r="G58" s="1">
        <v>17</v>
      </c>
      <c r="H58" s="3" t="s">
        <v>125</v>
      </c>
      <c r="I58" s="1"/>
      <c r="J58" s="1"/>
    </row>
    <row r="59" spans="1:10" x14ac:dyDescent="0.35">
      <c r="A59" s="1">
        <v>1366</v>
      </c>
      <c r="B59" s="1" t="s">
        <v>266</v>
      </c>
      <c r="C59" s="15">
        <v>45529</v>
      </c>
      <c r="D59" s="1">
        <v>245.5</v>
      </c>
      <c r="E59" s="9">
        <f t="shared" si="0"/>
        <v>9.3890020366598783</v>
      </c>
      <c r="F59" s="9">
        <f t="shared" si="1"/>
        <v>0.61099796334012224</v>
      </c>
      <c r="G59" s="1">
        <v>16.2</v>
      </c>
      <c r="H59" s="3" t="s">
        <v>127</v>
      </c>
      <c r="I59" s="1"/>
      <c r="J59" s="1">
        <v>7</v>
      </c>
    </row>
    <row r="60" spans="1:10" x14ac:dyDescent="0.35">
      <c r="A60" s="1">
        <v>1367</v>
      </c>
      <c r="B60" s="1" t="s">
        <v>267</v>
      </c>
      <c r="C60" s="15">
        <v>45463</v>
      </c>
      <c r="D60" s="1">
        <v>204.9</v>
      </c>
      <c r="E60" s="9">
        <f t="shared" si="0"/>
        <v>9.2679355783308939</v>
      </c>
      <c r="F60" s="9">
        <f t="shared" si="1"/>
        <v>0.7320644216691069</v>
      </c>
      <c r="G60" s="1">
        <v>15.6</v>
      </c>
      <c r="H60" s="3" t="s">
        <v>129</v>
      </c>
      <c r="I60" s="1"/>
      <c r="J60" s="1"/>
    </row>
    <row r="61" spans="1:10" x14ac:dyDescent="0.35">
      <c r="A61" s="1">
        <v>1368</v>
      </c>
      <c r="B61" s="1" t="s">
        <v>268</v>
      </c>
      <c r="C61" s="15">
        <v>45463</v>
      </c>
      <c r="D61" s="1">
        <v>226.3</v>
      </c>
      <c r="E61" s="9">
        <f t="shared" si="0"/>
        <v>9.3371630578877589</v>
      </c>
      <c r="F61" s="9">
        <f t="shared" si="1"/>
        <v>0.66283694211224031</v>
      </c>
      <c r="G61" s="1">
        <v>18</v>
      </c>
      <c r="H61" s="3" t="s">
        <v>131</v>
      </c>
      <c r="I61" s="1"/>
      <c r="J61" s="1"/>
    </row>
    <row r="62" spans="1:10" x14ac:dyDescent="0.35">
      <c r="A62" s="1">
        <v>1369</v>
      </c>
      <c r="B62" s="1" t="s">
        <v>269</v>
      </c>
      <c r="C62" s="15">
        <v>45463</v>
      </c>
      <c r="D62" s="1">
        <v>4.3</v>
      </c>
      <c r="E62" s="9"/>
      <c r="F62" s="9"/>
      <c r="G62" s="1">
        <v>4.3</v>
      </c>
      <c r="H62" s="3" t="s">
        <v>133</v>
      </c>
      <c r="I62" s="1"/>
      <c r="J62" s="1"/>
    </row>
    <row r="63" spans="1:10" x14ac:dyDescent="0.35">
      <c r="A63" s="1">
        <v>1370</v>
      </c>
      <c r="B63" s="1" t="s">
        <v>124</v>
      </c>
      <c r="C63" s="15">
        <v>45471</v>
      </c>
      <c r="D63" s="1">
        <v>57.6</v>
      </c>
      <c r="E63" s="9">
        <f t="shared" si="0"/>
        <v>7.3958333333333339</v>
      </c>
      <c r="F63" s="9">
        <f t="shared" si="1"/>
        <v>2.6041666666666665</v>
      </c>
      <c r="G63" s="1">
        <v>14.9</v>
      </c>
      <c r="H63" s="3" t="s">
        <v>135</v>
      </c>
      <c r="I63" s="1"/>
      <c r="J63" s="1"/>
    </row>
    <row r="64" spans="1:10" x14ac:dyDescent="0.35">
      <c r="A64" s="1">
        <v>1371</v>
      </c>
      <c r="B64" s="1" t="s">
        <v>259</v>
      </c>
      <c r="C64" s="15">
        <v>45471</v>
      </c>
      <c r="D64" s="1">
        <v>282</v>
      </c>
      <c r="E64" s="9">
        <f t="shared" si="0"/>
        <v>9.4680851063829792</v>
      </c>
      <c r="F64" s="9">
        <f t="shared" si="1"/>
        <v>0.53191489361702127</v>
      </c>
      <c r="G64" s="1">
        <v>16.8</v>
      </c>
      <c r="H64" s="3" t="s">
        <v>137</v>
      </c>
      <c r="I64" s="1"/>
      <c r="J64" s="1"/>
    </row>
    <row r="65" spans="1:10" x14ac:dyDescent="0.35">
      <c r="A65" s="1">
        <v>1372</v>
      </c>
      <c r="B65" s="1" t="s">
        <v>253</v>
      </c>
      <c r="C65" s="15">
        <v>45471</v>
      </c>
      <c r="D65" s="1">
        <v>214.2</v>
      </c>
      <c r="E65" s="9">
        <f t="shared" si="0"/>
        <v>9.2997198879551828</v>
      </c>
      <c r="F65" s="9">
        <f t="shared" si="1"/>
        <v>0.70028011204481799</v>
      </c>
      <c r="G65" s="1">
        <v>17.8</v>
      </c>
      <c r="H65" s="3" t="s">
        <v>139</v>
      </c>
      <c r="I65" s="1"/>
      <c r="J65" s="1"/>
    </row>
    <row r="66" spans="1:10" x14ac:dyDescent="0.35">
      <c r="A66" s="1">
        <v>1373</v>
      </c>
      <c r="B66" s="1" t="s">
        <v>270</v>
      </c>
      <c r="C66" s="15">
        <v>45529</v>
      </c>
      <c r="D66" s="1">
        <v>41.7</v>
      </c>
      <c r="E66" s="9">
        <f t="shared" si="0"/>
        <v>6.4028776978417268</v>
      </c>
      <c r="F66" s="9">
        <f t="shared" si="1"/>
        <v>3.5971223021582732</v>
      </c>
      <c r="G66" s="1">
        <v>18.899999999999999</v>
      </c>
      <c r="H66" s="4" t="s">
        <v>141</v>
      </c>
      <c r="I66" s="1"/>
      <c r="J66" s="1"/>
    </row>
    <row r="67" spans="1:10" x14ac:dyDescent="0.35">
      <c r="A67" s="1">
        <v>1374</v>
      </c>
      <c r="B67" s="1" t="s">
        <v>271</v>
      </c>
      <c r="C67" s="15">
        <v>45529</v>
      </c>
      <c r="D67" s="1">
        <v>26</v>
      </c>
      <c r="E67" s="9">
        <f t="shared" si="0"/>
        <v>4.2307692307692308</v>
      </c>
      <c r="F67" s="9">
        <f t="shared" si="1"/>
        <v>5.7692307692307692</v>
      </c>
      <c r="G67" s="1">
        <v>16.600000000000001</v>
      </c>
      <c r="H67" s="4" t="s">
        <v>143</v>
      </c>
      <c r="I67" s="1"/>
      <c r="J67" s="1"/>
    </row>
    <row r="68" spans="1:10" x14ac:dyDescent="0.35">
      <c r="A68" s="1">
        <v>1375</v>
      </c>
      <c r="B68" s="1" t="s">
        <v>272</v>
      </c>
      <c r="C68" s="15">
        <v>45529</v>
      </c>
      <c r="D68" s="1">
        <v>194.8</v>
      </c>
      <c r="E68" s="9">
        <f t="shared" ref="E68:E94" si="2">10-F68</f>
        <v>9.2299794661190973</v>
      </c>
      <c r="F68" s="9">
        <f t="shared" ref="F68:F94" si="3">(10*15)/D68</f>
        <v>0.77002053388090341</v>
      </c>
      <c r="G68" s="1">
        <v>16.100000000000001</v>
      </c>
      <c r="H68" s="4" t="s">
        <v>145</v>
      </c>
      <c r="I68" s="1"/>
      <c r="J68" s="1"/>
    </row>
    <row r="69" spans="1:10" x14ac:dyDescent="0.35">
      <c r="A69" s="1">
        <v>1376</v>
      </c>
      <c r="B69" s="1" t="s">
        <v>158</v>
      </c>
      <c r="C69" s="15">
        <v>45471</v>
      </c>
      <c r="D69" s="1">
        <v>203.5</v>
      </c>
      <c r="E69" s="9">
        <f t="shared" si="2"/>
        <v>9.2628992628992624</v>
      </c>
      <c r="F69" s="9">
        <f t="shared" si="3"/>
        <v>0.73710073710073709</v>
      </c>
      <c r="G69" s="1">
        <v>13.7</v>
      </c>
      <c r="H69" s="4" t="s">
        <v>147</v>
      </c>
      <c r="I69" s="1"/>
      <c r="J69" s="1"/>
    </row>
    <row r="70" spans="1:10" x14ac:dyDescent="0.35">
      <c r="A70" s="1">
        <v>1377</v>
      </c>
      <c r="B70" s="1" t="s">
        <v>273</v>
      </c>
      <c r="C70" s="15">
        <v>45529</v>
      </c>
      <c r="D70" s="1">
        <v>42.5</v>
      </c>
      <c r="E70" s="9">
        <f t="shared" si="2"/>
        <v>6.4705882352941178</v>
      </c>
      <c r="F70" s="9">
        <f t="shared" si="3"/>
        <v>3.5294117647058822</v>
      </c>
      <c r="G70" s="1">
        <v>15.1</v>
      </c>
      <c r="H70" s="4" t="s">
        <v>149</v>
      </c>
      <c r="I70" s="1"/>
      <c r="J70" s="1"/>
    </row>
    <row r="71" spans="1:10" x14ac:dyDescent="0.35">
      <c r="A71" s="1">
        <v>1378</v>
      </c>
      <c r="B71" s="1" t="s">
        <v>274</v>
      </c>
      <c r="C71" s="15">
        <v>45529</v>
      </c>
      <c r="D71" s="1">
        <v>204.3</v>
      </c>
      <c r="E71" s="9">
        <f t="shared" si="2"/>
        <v>9.2657856093979447</v>
      </c>
      <c r="F71" s="9">
        <f t="shared" si="3"/>
        <v>0.73421439060205573</v>
      </c>
      <c r="G71" s="1">
        <v>17.5</v>
      </c>
      <c r="H71" s="4" t="s">
        <v>151</v>
      </c>
      <c r="I71" s="1"/>
      <c r="J71" s="1"/>
    </row>
    <row r="72" spans="1:10" x14ac:dyDescent="0.35">
      <c r="A72" s="1">
        <v>1379</v>
      </c>
      <c r="B72" s="1" t="s">
        <v>275</v>
      </c>
      <c r="C72" s="15">
        <v>45529</v>
      </c>
      <c r="D72" s="1">
        <v>219</v>
      </c>
      <c r="E72" s="9">
        <f t="shared" si="2"/>
        <v>9.3150684931506849</v>
      </c>
      <c r="F72" s="9">
        <f t="shared" si="3"/>
        <v>0.68493150684931503</v>
      </c>
      <c r="G72" s="1">
        <v>19</v>
      </c>
      <c r="H72" s="4" t="s">
        <v>153</v>
      </c>
      <c r="I72" s="1"/>
      <c r="J72" s="1"/>
    </row>
    <row r="73" spans="1:10" x14ac:dyDescent="0.35">
      <c r="A73" s="1">
        <v>1380</v>
      </c>
      <c r="B73" s="1" t="s">
        <v>276</v>
      </c>
      <c r="C73" s="15">
        <v>45529</v>
      </c>
      <c r="D73" s="1">
        <v>263.60000000000002</v>
      </c>
      <c r="E73" s="9">
        <f t="shared" si="2"/>
        <v>9.4309559939301977</v>
      </c>
      <c r="F73" s="9">
        <f t="shared" si="3"/>
        <v>0.56904400606980265</v>
      </c>
      <c r="G73" s="1">
        <v>16.899999999999999</v>
      </c>
      <c r="H73" s="4" t="s">
        <v>155</v>
      </c>
      <c r="I73" s="1"/>
      <c r="J73" s="1"/>
    </row>
    <row r="74" spans="1:10" x14ac:dyDescent="0.35">
      <c r="A74" s="1">
        <v>1381</v>
      </c>
      <c r="B74" s="1" t="s">
        <v>144</v>
      </c>
      <c r="C74" s="15">
        <v>45471</v>
      </c>
      <c r="D74" s="1">
        <v>13.7</v>
      </c>
      <c r="E74" s="9"/>
      <c r="F74" s="9"/>
      <c r="G74" s="1">
        <v>13.7</v>
      </c>
      <c r="H74" s="4" t="s">
        <v>157</v>
      </c>
      <c r="I74" s="1"/>
      <c r="J74" s="1"/>
    </row>
    <row r="75" spans="1:10" x14ac:dyDescent="0.35">
      <c r="A75" s="1">
        <v>1382</v>
      </c>
      <c r="B75" s="1" t="s">
        <v>269</v>
      </c>
      <c r="C75" s="15">
        <v>45529</v>
      </c>
      <c r="D75" s="1">
        <v>38</v>
      </c>
      <c r="E75" s="9">
        <f t="shared" si="2"/>
        <v>6.0526315789473681</v>
      </c>
      <c r="F75" s="9">
        <f t="shared" si="3"/>
        <v>3.9473684210526314</v>
      </c>
      <c r="G75" s="1">
        <v>16</v>
      </c>
      <c r="H75" s="4" t="s">
        <v>159</v>
      </c>
      <c r="I75" s="1"/>
      <c r="J75" s="1"/>
    </row>
    <row r="76" spans="1:10" x14ac:dyDescent="0.35">
      <c r="A76" s="1">
        <v>1383</v>
      </c>
      <c r="B76" s="1" t="s">
        <v>222</v>
      </c>
      <c r="C76" s="15">
        <v>45471</v>
      </c>
      <c r="D76" s="1">
        <v>12.3</v>
      </c>
      <c r="E76" s="9"/>
      <c r="F76" s="9"/>
      <c r="G76" s="1">
        <v>12.3</v>
      </c>
      <c r="H76" s="4" t="s">
        <v>161</v>
      </c>
      <c r="I76" s="1"/>
      <c r="J76" s="1"/>
    </row>
    <row r="77" spans="1:10" x14ac:dyDescent="0.35">
      <c r="A77" s="1">
        <v>1384</v>
      </c>
      <c r="B77" s="1" t="s">
        <v>142</v>
      </c>
      <c r="C77" s="15">
        <v>45471</v>
      </c>
      <c r="D77" s="1">
        <v>330.4</v>
      </c>
      <c r="E77" s="9">
        <f t="shared" si="2"/>
        <v>9.5460048426150124</v>
      </c>
      <c r="F77" s="9">
        <f t="shared" si="3"/>
        <v>0.45399515738498791</v>
      </c>
      <c r="G77" s="1">
        <v>19.7</v>
      </c>
      <c r="H77" s="4" t="s">
        <v>163</v>
      </c>
      <c r="I77" s="1"/>
      <c r="J77" s="1"/>
    </row>
    <row r="78" spans="1:10" x14ac:dyDescent="0.35">
      <c r="A78" s="1">
        <v>1385</v>
      </c>
      <c r="B78" s="1" t="s">
        <v>166</v>
      </c>
      <c r="C78" s="15">
        <v>45471</v>
      </c>
      <c r="D78" s="1">
        <v>15.4</v>
      </c>
      <c r="E78" s="9"/>
      <c r="F78" s="9"/>
      <c r="G78" s="1">
        <v>15.4</v>
      </c>
      <c r="H78" s="4" t="s">
        <v>165</v>
      </c>
      <c r="I78" s="1"/>
      <c r="J78" s="1"/>
    </row>
    <row r="79" spans="1:10" x14ac:dyDescent="0.35">
      <c r="A79" s="1">
        <v>1386</v>
      </c>
      <c r="B79" s="1" t="s">
        <v>233</v>
      </c>
      <c r="C79" s="15">
        <v>45471</v>
      </c>
      <c r="D79" s="1">
        <v>13.2</v>
      </c>
      <c r="E79" s="9"/>
      <c r="F79" s="9"/>
      <c r="G79" s="1">
        <v>13.2</v>
      </c>
      <c r="H79" s="4" t="s">
        <v>167</v>
      </c>
      <c r="I79" s="1"/>
      <c r="J79" s="1"/>
    </row>
    <row r="80" spans="1:10" x14ac:dyDescent="0.35">
      <c r="A80" s="1">
        <v>1387</v>
      </c>
      <c r="B80" s="1" t="s">
        <v>254</v>
      </c>
      <c r="C80" s="15">
        <v>45471</v>
      </c>
      <c r="D80" s="1">
        <v>18.899999999999999</v>
      </c>
      <c r="E80" s="9"/>
      <c r="F80" s="9"/>
      <c r="G80" s="1">
        <v>18.899999999999999</v>
      </c>
      <c r="H80" s="4" t="s">
        <v>169</v>
      </c>
      <c r="I80" s="1"/>
      <c r="J80" s="1"/>
    </row>
    <row r="81" spans="1:10" x14ac:dyDescent="0.35">
      <c r="A81" s="1">
        <v>1388</v>
      </c>
      <c r="B81" s="1" t="s">
        <v>154</v>
      </c>
      <c r="C81" s="15">
        <v>45471</v>
      </c>
      <c r="D81" s="1">
        <v>27</v>
      </c>
      <c r="E81" s="9">
        <f t="shared" si="2"/>
        <v>4.4444444444444446</v>
      </c>
      <c r="F81" s="9">
        <f t="shared" si="3"/>
        <v>5.5555555555555554</v>
      </c>
      <c r="G81" s="1">
        <v>16.8</v>
      </c>
      <c r="H81" s="4" t="s">
        <v>171</v>
      </c>
      <c r="I81" s="1"/>
      <c r="J81" s="1"/>
    </row>
    <row r="82" spans="1:10" x14ac:dyDescent="0.35">
      <c r="A82" s="1">
        <v>1389</v>
      </c>
      <c r="B82" s="1" t="s">
        <v>170</v>
      </c>
      <c r="C82" s="15">
        <v>45471</v>
      </c>
      <c r="D82" s="1">
        <v>19.5</v>
      </c>
      <c r="E82" s="9"/>
      <c r="F82" s="9"/>
      <c r="G82" s="1">
        <v>19.5</v>
      </c>
      <c r="H82" s="4" t="s">
        <v>173</v>
      </c>
      <c r="I82" s="1"/>
      <c r="J82" s="1">
        <v>8</v>
      </c>
    </row>
    <row r="83" spans="1:10" x14ac:dyDescent="0.35">
      <c r="A83" s="1" t="s">
        <v>277</v>
      </c>
      <c r="B83" s="1"/>
      <c r="C83" s="8"/>
      <c r="D83" s="1">
        <v>1.5</v>
      </c>
      <c r="E83" s="9"/>
      <c r="F83" s="9"/>
      <c r="G83" s="1">
        <v>1.5</v>
      </c>
      <c r="H83" s="4" t="s">
        <v>175</v>
      </c>
      <c r="I83" s="1"/>
      <c r="J83" s="1"/>
    </row>
    <row r="84" spans="1:10" x14ac:dyDescent="0.35">
      <c r="A84" s="1">
        <v>1390</v>
      </c>
      <c r="B84" s="1" t="s">
        <v>164</v>
      </c>
      <c r="C84" s="15">
        <v>45471</v>
      </c>
      <c r="D84" s="1">
        <v>222.9</v>
      </c>
      <c r="E84" s="9">
        <f t="shared" si="2"/>
        <v>9.3270524899057872</v>
      </c>
      <c r="F84" s="9">
        <f t="shared" si="3"/>
        <v>0.67294751009421261</v>
      </c>
      <c r="G84" s="1">
        <v>12.4</v>
      </c>
      <c r="H84" s="4" t="s">
        <v>177</v>
      </c>
      <c r="I84" s="1"/>
      <c r="J84" s="1"/>
    </row>
    <row r="85" spans="1:10" x14ac:dyDescent="0.35">
      <c r="A85" s="1">
        <v>1391</v>
      </c>
      <c r="B85" s="1" t="s">
        <v>176</v>
      </c>
      <c r="C85" s="15">
        <v>45471</v>
      </c>
      <c r="D85" s="1">
        <v>185.8</v>
      </c>
      <c r="E85" s="9">
        <f t="shared" si="2"/>
        <v>9.1926803013993545</v>
      </c>
      <c r="F85" s="9">
        <f t="shared" si="3"/>
        <v>0.80731969860064579</v>
      </c>
      <c r="G85" s="1">
        <v>13.8</v>
      </c>
      <c r="H85" s="4" t="s">
        <v>179</v>
      </c>
      <c r="I85" s="1"/>
      <c r="J85" s="1"/>
    </row>
    <row r="86" spans="1:10" x14ac:dyDescent="0.35">
      <c r="A86" s="1">
        <v>1392</v>
      </c>
      <c r="B86" s="1" t="s">
        <v>244</v>
      </c>
      <c r="C86" s="15">
        <v>45471</v>
      </c>
      <c r="D86" s="1">
        <v>22.4</v>
      </c>
      <c r="E86" s="9">
        <f t="shared" si="2"/>
        <v>3.3035714285714279</v>
      </c>
      <c r="F86" s="9">
        <f t="shared" si="3"/>
        <v>6.6964285714285721</v>
      </c>
      <c r="G86" s="1">
        <v>15.1</v>
      </c>
      <c r="H86" s="4" t="s">
        <v>181</v>
      </c>
      <c r="I86" s="1"/>
      <c r="J86" s="1"/>
    </row>
    <row r="87" spans="1:10" x14ac:dyDescent="0.35">
      <c r="A87" s="1">
        <v>1393</v>
      </c>
      <c r="B87" s="1" t="s">
        <v>168</v>
      </c>
      <c r="C87" s="15">
        <v>45471</v>
      </c>
      <c r="D87" s="1">
        <v>218</v>
      </c>
      <c r="E87" s="9">
        <f t="shared" si="2"/>
        <v>9.3119266055045866</v>
      </c>
      <c r="F87" s="9">
        <f t="shared" si="3"/>
        <v>0.68807339449541283</v>
      </c>
      <c r="G87" s="1">
        <v>18.2</v>
      </c>
      <c r="H87" s="4" t="s">
        <v>183</v>
      </c>
      <c r="I87" s="1"/>
      <c r="J87" s="1"/>
    </row>
    <row r="88" spans="1:10" x14ac:dyDescent="0.35">
      <c r="A88" s="1">
        <v>1394</v>
      </c>
      <c r="B88" s="1" t="s">
        <v>249</v>
      </c>
      <c r="C88" s="15">
        <v>45471</v>
      </c>
      <c r="D88" s="1">
        <v>20.7</v>
      </c>
      <c r="E88" s="9">
        <f t="shared" si="2"/>
        <v>2.7536231884057969</v>
      </c>
      <c r="F88" s="9">
        <f t="shared" si="3"/>
        <v>7.2463768115942031</v>
      </c>
      <c r="G88" s="1">
        <v>17.7</v>
      </c>
      <c r="H88" s="4" t="s">
        <v>185</v>
      </c>
      <c r="I88" s="1"/>
      <c r="J88" s="1">
        <v>9</v>
      </c>
    </row>
    <row r="89" spans="1:10" x14ac:dyDescent="0.35">
      <c r="A89" s="1">
        <v>1395</v>
      </c>
      <c r="B89" s="1" t="s">
        <v>265</v>
      </c>
      <c r="C89" s="15">
        <v>45471</v>
      </c>
      <c r="D89" s="1">
        <v>10.5</v>
      </c>
      <c r="E89" s="9"/>
      <c r="F89" s="9"/>
      <c r="G89" s="1">
        <v>10.5</v>
      </c>
      <c r="H89" s="4" t="s">
        <v>187</v>
      </c>
      <c r="I89" s="1"/>
      <c r="J89" s="1"/>
    </row>
    <row r="90" spans="1:10" x14ac:dyDescent="0.35">
      <c r="A90" s="1">
        <v>1396</v>
      </c>
      <c r="B90" s="1" t="s">
        <v>172</v>
      </c>
      <c r="C90" s="15">
        <v>45471</v>
      </c>
      <c r="D90" s="1">
        <v>14.1</v>
      </c>
      <c r="E90" s="9"/>
      <c r="F90" s="9"/>
      <c r="G90" s="1">
        <v>14.1</v>
      </c>
      <c r="H90" s="3" t="s">
        <v>189</v>
      </c>
      <c r="I90" s="1"/>
      <c r="J90" s="1"/>
    </row>
    <row r="91" spans="1:10" x14ac:dyDescent="0.35">
      <c r="A91" s="1">
        <v>1397</v>
      </c>
      <c r="B91" s="1" t="s">
        <v>184</v>
      </c>
      <c r="C91" s="15">
        <v>45471</v>
      </c>
      <c r="D91" s="1">
        <v>225.2</v>
      </c>
      <c r="E91" s="9">
        <f t="shared" si="2"/>
        <v>9.3339253996447606</v>
      </c>
      <c r="F91" s="9">
        <f t="shared" si="3"/>
        <v>0.6660746003552398</v>
      </c>
      <c r="G91" s="1">
        <v>11.2</v>
      </c>
      <c r="H91" s="4" t="s">
        <v>191</v>
      </c>
      <c r="I91" s="1"/>
      <c r="J91" s="1"/>
    </row>
    <row r="92" spans="1:10" x14ac:dyDescent="0.35">
      <c r="A92" s="1">
        <v>1398</v>
      </c>
      <c r="B92" s="1" t="s">
        <v>257</v>
      </c>
      <c r="C92" s="15">
        <v>45471</v>
      </c>
      <c r="D92" s="1">
        <v>14.4</v>
      </c>
      <c r="E92" s="9"/>
      <c r="F92" s="9"/>
      <c r="G92" s="1">
        <v>14.4</v>
      </c>
      <c r="H92" s="4" t="s">
        <v>193</v>
      </c>
      <c r="I92" s="1"/>
      <c r="J92" s="1"/>
    </row>
    <row r="93" spans="1:10" x14ac:dyDescent="0.35">
      <c r="A93" s="1">
        <v>1399</v>
      </c>
      <c r="B93" s="1" t="s">
        <v>248</v>
      </c>
      <c r="C93" s="15">
        <v>45471</v>
      </c>
      <c r="D93" s="1">
        <v>272.89999999999998</v>
      </c>
      <c r="E93" s="9">
        <f t="shared" si="2"/>
        <v>9.4503481128618549</v>
      </c>
      <c r="F93" s="9">
        <f t="shared" si="3"/>
        <v>0.54965188713814583</v>
      </c>
      <c r="G93" s="1">
        <v>17.600000000000001</v>
      </c>
      <c r="H93" s="4" t="s">
        <v>195</v>
      </c>
      <c r="I93" s="1"/>
      <c r="J93" s="1"/>
    </row>
    <row r="94" spans="1:10" x14ac:dyDescent="0.35">
      <c r="A94" s="1">
        <v>1400</v>
      </c>
      <c r="B94" s="1" t="s">
        <v>186</v>
      </c>
      <c r="C94" s="15">
        <v>45471</v>
      </c>
      <c r="D94" s="1">
        <v>215.2</v>
      </c>
      <c r="E94" s="9">
        <f t="shared" si="2"/>
        <v>9.3029739776951672</v>
      </c>
      <c r="F94" s="9">
        <f t="shared" si="3"/>
        <v>0.69702602230483279</v>
      </c>
      <c r="G94" s="1">
        <v>15.9</v>
      </c>
      <c r="H94" s="4" t="s">
        <v>197</v>
      </c>
      <c r="I94" s="1"/>
      <c r="J94" s="1"/>
    </row>
    <row r="95" spans="1:10" x14ac:dyDescent="0.35">
      <c r="A95" s="1">
        <v>1402</v>
      </c>
      <c r="B95" s="1" t="s">
        <v>250</v>
      </c>
      <c r="C95" s="15">
        <v>45471</v>
      </c>
      <c r="D95" s="1">
        <v>289.5</v>
      </c>
      <c r="E95" s="9">
        <f>10-F95</f>
        <v>9.4818652849740932</v>
      </c>
      <c r="F95" s="9">
        <f>(10*15)/D95</f>
        <v>0.51813471502590669</v>
      </c>
      <c r="G95" s="1">
        <v>13.7</v>
      </c>
      <c r="H95" s="4" t="s">
        <v>199</v>
      </c>
      <c r="I95" s="1" t="s">
        <v>278</v>
      </c>
      <c r="J95" s="1">
        <v>10</v>
      </c>
    </row>
    <row r="96" spans="1:10" x14ac:dyDescent="0.35">
      <c r="A96" s="1">
        <v>1401</v>
      </c>
      <c r="B96" s="1" t="s">
        <v>273</v>
      </c>
      <c r="C96" s="15">
        <v>45471</v>
      </c>
      <c r="D96" s="1">
        <v>14.3</v>
      </c>
      <c r="E96" s="1"/>
      <c r="F96" s="1"/>
      <c r="G96" s="1">
        <v>10.8</v>
      </c>
      <c r="H96" s="4" t="s">
        <v>201</v>
      </c>
      <c r="I96" s="1" t="s">
        <v>279</v>
      </c>
      <c r="J96" s="1"/>
    </row>
    <row r="97" spans="1:10" x14ac:dyDescent="0.35">
      <c r="A97" s="1">
        <v>1403</v>
      </c>
      <c r="B97" s="1" t="s">
        <v>174</v>
      </c>
      <c r="C97" s="15">
        <v>45471</v>
      </c>
      <c r="D97" s="1">
        <v>11.3</v>
      </c>
      <c r="E97" s="9"/>
      <c r="F97" s="9"/>
      <c r="G97" s="1">
        <v>11.3</v>
      </c>
      <c r="H97" s="4" t="s">
        <v>203</v>
      </c>
      <c r="I97" s="1"/>
      <c r="J97" s="1"/>
    </row>
    <row r="98" spans="1:10" x14ac:dyDescent="0.35">
      <c r="A98" s="1" t="s">
        <v>204</v>
      </c>
      <c r="B98" s="1"/>
      <c r="C98" s="8"/>
      <c r="D98" s="1"/>
      <c r="E98" s="9">
        <f>10-F98</f>
        <v>10</v>
      </c>
      <c r="F98" s="9"/>
      <c r="G98" s="1">
        <v>0.4</v>
      </c>
      <c r="H98" s="4" t="s">
        <v>205</v>
      </c>
      <c r="I98" s="1"/>
      <c r="J98" s="1"/>
    </row>
  </sheetData>
  <mergeCells count="3">
    <mergeCell ref="E1:G1"/>
    <mergeCell ref="D1:D2"/>
    <mergeCell ref="J1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2337-3957-4518-9D23-C6637E10FEE2}">
  <dimension ref="A1:J98"/>
  <sheetViews>
    <sheetView workbookViewId="0">
      <pane ySplit="2" topLeftCell="A3" activePane="bottomLeft" state="frozen"/>
      <selection pane="bottomLeft" activeCell="D94" sqref="D94"/>
    </sheetView>
  </sheetViews>
  <sheetFormatPr baseColWidth="10" defaultColWidth="11.453125" defaultRowHeight="14.5" x14ac:dyDescent="0.35"/>
  <cols>
    <col min="1" max="1" width="12.81640625" bestFit="1" customWidth="1"/>
    <col min="3" max="3" width="16.36328125" bestFit="1" customWidth="1"/>
    <col min="4" max="4" width="28.453125" customWidth="1"/>
    <col min="7" max="7" width="32.54296875" bestFit="1" customWidth="1"/>
    <col min="8" max="8" width="20.1796875" bestFit="1" customWidth="1"/>
    <col min="9" max="9" width="32.1796875" bestFit="1" customWidth="1"/>
    <col min="10" max="10" width="15.1796875" customWidth="1"/>
  </cols>
  <sheetData>
    <row r="1" spans="1:10" ht="14.5" customHeight="1" x14ac:dyDescent="0.35">
      <c r="A1" s="1"/>
      <c r="B1" s="1"/>
      <c r="C1" s="8"/>
      <c r="D1" s="11" t="s">
        <v>0</v>
      </c>
      <c r="E1" s="12" t="s">
        <v>206</v>
      </c>
      <c r="F1" s="12"/>
      <c r="G1" s="12"/>
      <c r="H1" s="1"/>
      <c r="I1" s="1"/>
      <c r="J1" s="13" t="s">
        <v>207</v>
      </c>
    </row>
    <row r="2" spans="1:10" ht="15.5" x14ac:dyDescent="0.35">
      <c r="A2" s="1" t="s">
        <v>4</v>
      </c>
      <c r="B2" s="1" t="s">
        <v>5</v>
      </c>
      <c r="C2" s="8" t="s">
        <v>292</v>
      </c>
      <c r="D2" s="11"/>
      <c r="E2" s="6" t="s">
        <v>6</v>
      </c>
      <c r="F2" s="6" t="s">
        <v>208</v>
      </c>
      <c r="G2" s="1" t="s">
        <v>8</v>
      </c>
      <c r="H2" s="7" t="s">
        <v>9</v>
      </c>
      <c r="I2" s="1" t="s">
        <v>209</v>
      </c>
      <c r="J2" s="13"/>
    </row>
    <row r="3" spans="1:10" x14ac:dyDescent="0.35">
      <c r="A3" s="1">
        <v>1404</v>
      </c>
      <c r="B3" s="1" t="s">
        <v>194</v>
      </c>
      <c r="C3" s="15">
        <v>45471</v>
      </c>
      <c r="D3" s="1">
        <v>12.1</v>
      </c>
      <c r="E3" s="9"/>
      <c r="F3" s="9"/>
      <c r="G3" s="1">
        <v>12.1</v>
      </c>
      <c r="H3" s="3" t="s">
        <v>12</v>
      </c>
      <c r="I3" s="1"/>
      <c r="J3" s="1"/>
    </row>
    <row r="4" spans="1:10" x14ac:dyDescent="0.35">
      <c r="A4" s="1">
        <v>1405</v>
      </c>
      <c r="B4" s="1" t="s">
        <v>276</v>
      </c>
      <c r="C4" s="15">
        <v>45471</v>
      </c>
      <c r="D4" s="1">
        <v>188.4</v>
      </c>
      <c r="E4" s="9">
        <f t="shared" ref="E4:E33" si="0">10-F4</f>
        <v>9.2038216560509554</v>
      </c>
      <c r="F4" s="9">
        <f t="shared" ref="F4:F33" si="1">(10*15)/D4</f>
        <v>0.79617834394904452</v>
      </c>
      <c r="G4" s="1">
        <v>14.2</v>
      </c>
      <c r="H4" s="3" t="s">
        <v>14</v>
      </c>
      <c r="I4" s="1"/>
      <c r="J4" s="1"/>
    </row>
    <row r="5" spans="1:10" x14ac:dyDescent="0.35">
      <c r="A5" s="1">
        <v>1406</v>
      </c>
      <c r="B5" s="1" t="s">
        <v>271</v>
      </c>
      <c r="C5" s="15">
        <v>45471</v>
      </c>
      <c r="D5" s="1">
        <v>17.899999999999999</v>
      </c>
      <c r="E5" s="9"/>
      <c r="F5" s="9"/>
      <c r="G5" s="1">
        <v>17.899999999999999</v>
      </c>
      <c r="H5" s="3" t="s">
        <v>16</v>
      </c>
      <c r="I5" s="1"/>
      <c r="J5" s="1"/>
    </row>
    <row r="6" spans="1:10" x14ac:dyDescent="0.35">
      <c r="A6" s="1">
        <v>1407</v>
      </c>
      <c r="B6" s="1" t="s">
        <v>247</v>
      </c>
      <c r="C6" s="15">
        <v>45471</v>
      </c>
      <c r="D6" s="1">
        <v>15.9</v>
      </c>
      <c r="E6" s="9"/>
      <c r="F6" s="9"/>
      <c r="G6" s="1">
        <v>15.9</v>
      </c>
      <c r="H6" s="3" t="s">
        <v>18</v>
      </c>
      <c r="I6" s="1"/>
      <c r="J6" s="1"/>
    </row>
    <row r="7" spans="1:10" x14ac:dyDescent="0.35">
      <c r="A7" s="1">
        <v>1408</v>
      </c>
      <c r="B7" s="1" t="s">
        <v>246</v>
      </c>
      <c r="C7" s="15">
        <v>45471</v>
      </c>
      <c r="D7" s="1">
        <v>209.7</v>
      </c>
      <c r="E7" s="9">
        <f t="shared" si="0"/>
        <v>9.2846924177396275</v>
      </c>
      <c r="F7" s="9">
        <f t="shared" si="1"/>
        <v>0.71530758226037194</v>
      </c>
      <c r="G7" s="1">
        <v>17.399999999999999</v>
      </c>
      <c r="H7" s="3" t="s">
        <v>20</v>
      </c>
      <c r="I7" s="1"/>
      <c r="J7" s="1"/>
    </row>
    <row r="8" spans="1:10" x14ac:dyDescent="0.35">
      <c r="A8" s="1">
        <v>1409</v>
      </c>
      <c r="B8" s="1" t="s">
        <v>178</v>
      </c>
      <c r="C8" s="15">
        <v>45471</v>
      </c>
      <c r="D8" s="1">
        <v>27.4</v>
      </c>
      <c r="E8" s="9">
        <f t="shared" si="0"/>
        <v>4.5255474452554738</v>
      </c>
      <c r="F8" s="9">
        <f t="shared" si="1"/>
        <v>5.4744525547445262</v>
      </c>
      <c r="G8" s="1">
        <v>10.7</v>
      </c>
      <c r="H8" s="3" t="s">
        <v>22</v>
      </c>
      <c r="I8" s="1"/>
      <c r="J8" s="1"/>
    </row>
    <row r="9" spans="1:10" x14ac:dyDescent="0.35">
      <c r="A9" s="1">
        <v>1410</v>
      </c>
      <c r="B9" s="1" t="s">
        <v>180</v>
      </c>
      <c r="C9" s="15">
        <v>45471</v>
      </c>
      <c r="D9" s="1">
        <v>157.69999999999999</v>
      </c>
      <c r="E9" s="9">
        <f t="shared" si="0"/>
        <v>9.048826886493341</v>
      </c>
      <c r="F9" s="9">
        <f t="shared" si="1"/>
        <v>0.95117311350665823</v>
      </c>
      <c r="G9" s="1">
        <v>18.3</v>
      </c>
      <c r="H9" s="3" t="s">
        <v>24</v>
      </c>
      <c r="I9" s="1"/>
      <c r="J9" s="1"/>
    </row>
    <row r="10" spans="1:10" x14ac:dyDescent="0.35">
      <c r="A10" s="1">
        <v>1411</v>
      </c>
      <c r="B10" s="1" t="s">
        <v>88</v>
      </c>
      <c r="C10" s="15">
        <v>45471</v>
      </c>
      <c r="D10" s="1">
        <v>114.4</v>
      </c>
      <c r="E10" s="9">
        <f t="shared" si="0"/>
        <v>8.6888111888111883</v>
      </c>
      <c r="F10" s="9">
        <f t="shared" si="1"/>
        <v>1.311188811188811</v>
      </c>
      <c r="G10" s="1">
        <v>17.100000000000001</v>
      </c>
      <c r="H10" s="3" t="s">
        <v>26</v>
      </c>
      <c r="I10" s="1"/>
      <c r="J10" s="1">
        <v>1</v>
      </c>
    </row>
    <row r="11" spans="1:10" x14ac:dyDescent="0.35">
      <c r="A11" s="1">
        <v>1412</v>
      </c>
      <c r="B11" s="1" t="s">
        <v>269</v>
      </c>
      <c r="C11" s="15">
        <v>45471</v>
      </c>
      <c r="D11" s="1">
        <v>14</v>
      </c>
      <c r="E11" s="9"/>
      <c r="F11" s="9"/>
      <c r="G11" s="1">
        <v>14</v>
      </c>
      <c r="H11" s="3" t="s">
        <v>28</v>
      </c>
      <c r="I11" s="1" t="s">
        <v>280</v>
      </c>
      <c r="J11" s="1"/>
    </row>
    <row r="12" spans="1:10" x14ac:dyDescent="0.35">
      <c r="A12" s="1">
        <v>1413</v>
      </c>
      <c r="B12" s="1" t="s">
        <v>275</v>
      </c>
      <c r="C12" s="15">
        <v>45471</v>
      </c>
      <c r="D12" s="1">
        <v>164.5</v>
      </c>
      <c r="E12" s="9">
        <f t="shared" si="0"/>
        <v>9.0881458966565347</v>
      </c>
      <c r="F12" s="9">
        <f t="shared" si="1"/>
        <v>0.91185410334346506</v>
      </c>
      <c r="G12" s="1">
        <v>14.4</v>
      </c>
      <c r="H12" s="3" t="s">
        <v>30</v>
      </c>
      <c r="I12" s="1" t="s">
        <v>280</v>
      </c>
      <c r="J12" s="1"/>
    </row>
    <row r="13" spans="1:10" x14ac:dyDescent="0.35">
      <c r="A13" s="1">
        <v>1414</v>
      </c>
      <c r="B13" s="1" t="s">
        <v>274</v>
      </c>
      <c r="C13" s="15">
        <v>45471</v>
      </c>
      <c r="D13" s="1">
        <v>206.7</v>
      </c>
      <c r="E13" s="9">
        <f t="shared" si="0"/>
        <v>9.2743105950653124</v>
      </c>
      <c r="F13" s="9">
        <f t="shared" si="1"/>
        <v>0.72568940493468803</v>
      </c>
      <c r="G13" s="1">
        <v>16.899999999999999</v>
      </c>
      <c r="H13" s="3" t="s">
        <v>33</v>
      </c>
      <c r="I13" s="1"/>
      <c r="J13" s="1"/>
    </row>
    <row r="14" spans="1:10" x14ac:dyDescent="0.35">
      <c r="A14" s="1">
        <v>1415</v>
      </c>
      <c r="B14" s="1" t="s">
        <v>255</v>
      </c>
      <c r="C14" s="15">
        <v>45471</v>
      </c>
      <c r="D14" s="1">
        <v>20.3</v>
      </c>
      <c r="E14" s="9">
        <f t="shared" si="0"/>
        <v>2.6108374384236459</v>
      </c>
      <c r="F14" s="9">
        <f t="shared" si="1"/>
        <v>7.3891625615763541</v>
      </c>
      <c r="G14" s="1">
        <v>15.6</v>
      </c>
      <c r="H14" s="3" t="s">
        <v>35</v>
      </c>
      <c r="I14" s="1"/>
      <c r="J14" s="1"/>
    </row>
    <row r="15" spans="1:10" x14ac:dyDescent="0.35">
      <c r="A15" s="1">
        <v>1416</v>
      </c>
      <c r="B15" s="1" t="s">
        <v>242</v>
      </c>
      <c r="C15" s="15">
        <v>45471</v>
      </c>
      <c r="D15" s="1">
        <v>13.8</v>
      </c>
      <c r="E15" s="9"/>
      <c r="F15" s="9"/>
      <c r="G15" s="1">
        <v>13.8</v>
      </c>
      <c r="H15" s="3" t="s">
        <v>37</v>
      </c>
      <c r="I15" s="1"/>
      <c r="J15" s="1"/>
    </row>
    <row r="16" spans="1:10" x14ac:dyDescent="0.35">
      <c r="A16" s="1">
        <v>1417</v>
      </c>
      <c r="B16" s="1" t="s">
        <v>238</v>
      </c>
      <c r="C16" s="15">
        <v>45471</v>
      </c>
      <c r="D16" s="1">
        <v>16</v>
      </c>
      <c r="E16" s="9"/>
      <c r="F16" s="9"/>
      <c r="G16" s="1">
        <v>16</v>
      </c>
      <c r="H16" s="3" t="s">
        <v>39</v>
      </c>
      <c r="I16" s="1"/>
      <c r="J16" s="1"/>
    </row>
    <row r="17" spans="1:10" x14ac:dyDescent="0.35">
      <c r="A17" s="1">
        <v>1418</v>
      </c>
      <c r="B17" s="1" t="s">
        <v>245</v>
      </c>
      <c r="C17" s="15">
        <v>45471</v>
      </c>
      <c r="D17" s="1">
        <v>267.7</v>
      </c>
      <c r="E17" s="9">
        <f t="shared" si="0"/>
        <v>9.4396712738139712</v>
      </c>
      <c r="F17" s="9">
        <f t="shared" si="1"/>
        <v>0.56032872618602914</v>
      </c>
      <c r="G17" s="1">
        <v>14.8</v>
      </c>
      <c r="H17" s="3" t="s">
        <v>41</v>
      </c>
      <c r="I17" s="1"/>
      <c r="J17" s="1">
        <v>2</v>
      </c>
    </row>
    <row r="18" spans="1:10" x14ac:dyDescent="0.35">
      <c r="A18" s="1">
        <v>1419</v>
      </c>
      <c r="B18" s="1" t="s">
        <v>156</v>
      </c>
      <c r="C18" s="15">
        <v>45471</v>
      </c>
      <c r="D18" s="1">
        <v>135</v>
      </c>
      <c r="E18" s="9">
        <f t="shared" si="0"/>
        <v>8.8888888888888893</v>
      </c>
      <c r="F18" s="9">
        <f t="shared" si="1"/>
        <v>1.1111111111111112</v>
      </c>
      <c r="G18" s="1">
        <v>16.8</v>
      </c>
      <c r="H18" s="3" t="s">
        <v>43</v>
      </c>
      <c r="I18" s="1"/>
      <c r="J18" s="1"/>
    </row>
    <row r="19" spans="1:10" x14ac:dyDescent="0.35">
      <c r="A19" s="1">
        <v>1420</v>
      </c>
      <c r="B19" s="1" t="s">
        <v>241</v>
      </c>
      <c r="C19" s="15">
        <v>45471</v>
      </c>
      <c r="D19" s="1">
        <v>18.8</v>
      </c>
      <c r="E19" s="9"/>
      <c r="F19" s="9"/>
      <c r="G19" s="1">
        <v>18.8</v>
      </c>
      <c r="H19" s="3" t="s">
        <v>45</v>
      </c>
      <c r="I19" s="1"/>
      <c r="J19" s="1"/>
    </row>
    <row r="20" spans="1:10" x14ac:dyDescent="0.35">
      <c r="A20" s="1">
        <v>1421</v>
      </c>
      <c r="B20" s="1" t="s">
        <v>243</v>
      </c>
      <c r="C20" s="15">
        <v>45471</v>
      </c>
      <c r="D20" s="1">
        <v>293.3</v>
      </c>
      <c r="E20" s="9">
        <f t="shared" si="0"/>
        <v>9.4885782475281282</v>
      </c>
      <c r="F20" s="9">
        <f t="shared" si="1"/>
        <v>0.51142175247187183</v>
      </c>
      <c r="G20" s="1">
        <v>13</v>
      </c>
      <c r="H20" s="3" t="s">
        <v>47</v>
      </c>
      <c r="I20" s="1"/>
      <c r="J20" s="1"/>
    </row>
    <row r="21" spans="1:10" x14ac:dyDescent="0.35">
      <c r="A21" s="1">
        <v>1422</v>
      </c>
      <c r="B21" s="1" t="s">
        <v>258</v>
      </c>
      <c r="C21" s="15">
        <v>45471</v>
      </c>
      <c r="D21" s="1">
        <v>21.1</v>
      </c>
      <c r="E21" s="9">
        <f t="shared" si="0"/>
        <v>2.8909952606635079</v>
      </c>
      <c r="F21" s="9">
        <f t="shared" si="1"/>
        <v>7.1090047393364921</v>
      </c>
      <c r="G21" s="1">
        <v>14.7</v>
      </c>
      <c r="H21" s="3" t="s">
        <v>49</v>
      </c>
      <c r="I21" s="1"/>
      <c r="J21" s="1"/>
    </row>
    <row r="22" spans="1:10" x14ac:dyDescent="0.35">
      <c r="A22" s="1">
        <v>1423</v>
      </c>
      <c r="B22" s="1" t="s">
        <v>138</v>
      </c>
      <c r="C22" s="15">
        <v>45471</v>
      </c>
      <c r="D22" s="1">
        <v>241.4</v>
      </c>
      <c r="E22" s="9">
        <f t="shared" si="0"/>
        <v>9.3786246893123444</v>
      </c>
      <c r="F22" s="9">
        <f t="shared" si="1"/>
        <v>0.62137531068765528</v>
      </c>
      <c r="G22" s="1">
        <v>15.5</v>
      </c>
      <c r="H22" s="3" t="s">
        <v>51</v>
      </c>
      <c r="I22" s="1"/>
      <c r="J22" s="1"/>
    </row>
    <row r="23" spans="1:10" x14ac:dyDescent="0.35">
      <c r="A23" s="1">
        <v>1424</v>
      </c>
      <c r="B23" s="1" t="s">
        <v>118</v>
      </c>
      <c r="C23" s="15">
        <v>45471</v>
      </c>
      <c r="D23" s="1">
        <v>279.39999999999998</v>
      </c>
      <c r="E23" s="9">
        <f t="shared" si="0"/>
        <v>9.4631352899069441</v>
      </c>
      <c r="F23" s="9">
        <f t="shared" si="1"/>
        <v>0.53686471009305659</v>
      </c>
      <c r="G23" s="1">
        <v>18.600000000000001</v>
      </c>
      <c r="H23" s="3" t="s">
        <v>53</v>
      </c>
      <c r="I23" s="1"/>
      <c r="J23" s="1"/>
    </row>
    <row r="24" spans="1:10" x14ac:dyDescent="0.35">
      <c r="A24" s="1">
        <v>1425</v>
      </c>
      <c r="B24" s="1" t="s">
        <v>128</v>
      </c>
      <c r="C24" s="15">
        <v>45471</v>
      </c>
      <c r="D24" s="1">
        <v>17</v>
      </c>
      <c r="E24" s="9"/>
      <c r="F24" s="9"/>
      <c r="G24" s="1">
        <v>17</v>
      </c>
      <c r="H24" s="3" t="s">
        <v>55</v>
      </c>
      <c r="I24" s="1"/>
      <c r="J24" s="1"/>
    </row>
    <row r="25" spans="1:10" x14ac:dyDescent="0.35">
      <c r="A25" s="1">
        <v>1426</v>
      </c>
      <c r="B25" s="1" t="s">
        <v>188</v>
      </c>
      <c r="C25" s="15">
        <v>45471</v>
      </c>
      <c r="D25" s="1">
        <v>326.39999999999998</v>
      </c>
      <c r="E25" s="9">
        <f t="shared" si="0"/>
        <v>9.5404411764705888</v>
      </c>
      <c r="F25" s="9">
        <f t="shared" si="1"/>
        <v>0.4595588235294118</v>
      </c>
      <c r="G25" s="1">
        <v>19.600000000000001</v>
      </c>
      <c r="H25" s="3" t="s">
        <v>57</v>
      </c>
      <c r="I25" s="1"/>
      <c r="J25" s="1"/>
    </row>
    <row r="26" spans="1:10" x14ac:dyDescent="0.35">
      <c r="A26" s="1">
        <v>1427</v>
      </c>
      <c r="B26" s="1" t="s">
        <v>261</v>
      </c>
      <c r="C26" s="15">
        <v>45471</v>
      </c>
      <c r="D26" s="1">
        <v>332</v>
      </c>
      <c r="E26" s="9">
        <f t="shared" si="0"/>
        <v>9.5481927710843379</v>
      </c>
      <c r="F26" s="9">
        <f t="shared" si="1"/>
        <v>0.45180722891566266</v>
      </c>
      <c r="G26" s="1">
        <v>16</v>
      </c>
      <c r="H26" s="3" t="s">
        <v>59</v>
      </c>
      <c r="I26" s="1"/>
      <c r="J26" s="1"/>
    </row>
    <row r="27" spans="1:10" x14ac:dyDescent="0.35">
      <c r="A27" s="1">
        <v>1428</v>
      </c>
      <c r="B27" s="1" t="s">
        <v>152</v>
      </c>
      <c r="C27" s="15">
        <v>45471</v>
      </c>
      <c r="D27" s="1">
        <v>238.4</v>
      </c>
      <c r="E27" s="9">
        <f t="shared" si="0"/>
        <v>9.3708053691275168</v>
      </c>
      <c r="F27" s="9">
        <f t="shared" si="1"/>
        <v>0.62919463087248317</v>
      </c>
      <c r="G27" s="1">
        <v>12.8</v>
      </c>
      <c r="H27" s="3" t="s">
        <v>61</v>
      </c>
      <c r="I27" s="1"/>
      <c r="J27" s="1"/>
    </row>
    <row r="28" spans="1:10" x14ac:dyDescent="0.35">
      <c r="A28" s="1">
        <v>1429</v>
      </c>
      <c r="B28" s="1" t="s">
        <v>148</v>
      </c>
      <c r="C28" s="15">
        <v>45471</v>
      </c>
      <c r="D28" s="1">
        <v>20.9</v>
      </c>
      <c r="E28" s="9">
        <f t="shared" si="0"/>
        <v>2.8229665071770329</v>
      </c>
      <c r="F28" s="9">
        <f t="shared" si="1"/>
        <v>7.1770334928229671</v>
      </c>
      <c r="G28" s="1">
        <v>16.100000000000001</v>
      </c>
      <c r="H28" s="3" t="s">
        <v>63</v>
      </c>
      <c r="I28" s="1"/>
      <c r="J28" s="1"/>
    </row>
    <row r="29" spans="1:10" x14ac:dyDescent="0.35">
      <c r="A29" s="1">
        <v>1431</v>
      </c>
      <c r="B29" s="1" t="s">
        <v>120</v>
      </c>
      <c r="C29" s="15">
        <v>45471</v>
      </c>
      <c r="D29" s="1">
        <v>279.7</v>
      </c>
      <c r="E29" s="9">
        <f>10-F29</f>
        <v>9.463711119056132</v>
      </c>
      <c r="F29" s="9">
        <f>(10*15)/D29</f>
        <v>0.53628888094386851</v>
      </c>
      <c r="G29" s="1">
        <v>17.3</v>
      </c>
      <c r="H29" s="3" t="s">
        <v>66</v>
      </c>
      <c r="I29" s="1" t="s">
        <v>281</v>
      </c>
      <c r="J29" s="1">
        <v>3</v>
      </c>
    </row>
    <row r="30" spans="1:10" x14ac:dyDescent="0.35">
      <c r="A30" s="1">
        <v>1430</v>
      </c>
      <c r="B30" s="1" t="s">
        <v>134</v>
      </c>
      <c r="C30" s="15">
        <v>45471</v>
      </c>
      <c r="D30" s="1">
        <v>14.7</v>
      </c>
      <c r="E30" s="9"/>
      <c r="F30" s="9"/>
      <c r="G30" s="1">
        <v>14.7</v>
      </c>
      <c r="H30" s="3" t="s">
        <v>68</v>
      </c>
      <c r="I30" s="1" t="s">
        <v>281</v>
      </c>
      <c r="J30" s="1"/>
    </row>
    <row r="31" spans="1:10" x14ac:dyDescent="0.35">
      <c r="A31" s="1">
        <v>1432</v>
      </c>
      <c r="B31" s="1" t="s">
        <v>146</v>
      </c>
      <c r="C31" s="15">
        <v>45471</v>
      </c>
      <c r="D31" s="1">
        <v>219.8</v>
      </c>
      <c r="E31" s="9">
        <f t="shared" si="0"/>
        <v>9.3175614194722485</v>
      </c>
      <c r="F31" s="9">
        <f t="shared" si="1"/>
        <v>0.68243858052775241</v>
      </c>
      <c r="G31" s="1">
        <v>18.899999999999999</v>
      </c>
      <c r="H31" s="3" t="s">
        <v>70</v>
      </c>
      <c r="I31" s="1"/>
      <c r="J31" s="1"/>
    </row>
    <row r="32" spans="1:10" x14ac:dyDescent="0.35">
      <c r="A32" s="1">
        <v>1433</v>
      </c>
      <c r="B32" s="1" t="s">
        <v>239</v>
      </c>
      <c r="C32" s="15">
        <v>45471</v>
      </c>
      <c r="D32" s="1">
        <v>229.2</v>
      </c>
      <c r="E32" s="9">
        <f t="shared" si="0"/>
        <v>9.345549738219896</v>
      </c>
      <c r="F32" s="9">
        <f t="shared" si="1"/>
        <v>0.65445026178010479</v>
      </c>
      <c r="G32" s="1">
        <v>14.3</v>
      </c>
      <c r="H32" s="3" t="s">
        <v>72</v>
      </c>
      <c r="I32" s="1"/>
      <c r="J32" s="1"/>
    </row>
    <row r="33" spans="1:10" x14ac:dyDescent="0.35">
      <c r="A33" s="1">
        <v>1434</v>
      </c>
      <c r="B33" s="1" t="s">
        <v>116</v>
      </c>
      <c r="C33" s="15">
        <v>45471</v>
      </c>
      <c r="D33" s="1">
        <v>279</v>
      </c>
      <c r="E33" s="9">
        <f t="shared" si="0"/>
        <v>9.4623655913978499</v>
      </c>
      <c r="F33" s="9">
        <f t="shared" si="1"/>
        <v>0.5376344086021505</v>
      </c>
      <c r="G33" s="1">
        <v>15.2</v>
      </c>
      <c r="H33" s="3" t="s">
        <v>75</v>
      </c>
      <c r="I33" s="1"/>
      <c r="J33" s="1"/>
    </row>
    <row r="34" spans="1:10" x14ac:dyDescent="0.35">
      <c r="A34" s="1">
        <v>1436</v>
      </c>
      <c r="B34" s="1" t="s">
        <v>236</v>
      </c>
      <c r="C34" s="15">
        <v>45471</v>
      </c>
      <c r="D34" s="1">
        <v>215.1</v>
      </c>
      <c r="E34" s="9">
        <f>10-F34</f>
        <v>9.3026499302649928</v>
      </c>
      <c r="F34" s="9">
        <f>(10*15)/D34</f>
        <v>0.69735006973500702</v>
      </c>
      <c r="G34" s="1">
        <v>16</v>
      </c>
      <c r="H34" s="3" t="s">
        <v>77</v>
      </c>
      <c r="I34" s="1"/>
      <c r="J34" s="1"/>
    </row>
    <row r="35" spans="1:10" x14ac:dyDescent="0.35">
      <c r="A35" s="1" t="s">
        <v>282</v>
      </c>
      <c r="B35" s="1"/>
      <c r="C35" s="8"/>
      <c r="D35" s="1">
        <v>2.2000000000000002</v>
      </c>
      <c r="E35" s="9"/>
      <c r="F35" s="9"/>
      <c r="G35" s="1">
        <v>2.2000000000000002</v>
      </c>
      <c r="H35" s="3" t="s">
        <v>79</v>
      </c>
      <c r="I35" s="1"/>
      <c r="J35" s="1"/>
    </row>
    <row r="36" spans="1:10" x14ac:dyDescent="0.35">
      <c r="A36" s="1">
        <v>1437</v>
      </c>
      <c r="B36" s="1" t="s">
        <v>116</v>
      </c>
      <c r="C36" s="15">
        <v>45562</v>
      </c>
      <c r="D36" s="1">
        <v>246.7</v>
      </c>
      <c r="E36" s="9">
        <f>10-F36</f>
        <v>9.3919740575597892</v>
      </c>
      <c r="F36" s="9">
        <f>(10*15)/D36</f>
        <v>0.6080259424402108</v>
      </c>
      <c r="G36" s="1">
        <v>13.6</v>
      </c>
      <c r="H36" s="3" t="s">
        <v>81</v>
      </c>
      <c r="I36" s="1"/>
      <c r="J36" s="1">
        <v>4</v>
      </c>
    </row>
    <row r="37" spans="1:10" x14ac:dyDescent="0.35">
      <c r="A37" s="1">
        <v>1438</v>
      </c>
      <c r="B37" s="1" t="s">
        <v>122</v>
      </c>
      <c r="C37" s="15">
        <v>45471</v>
      </c>
      <c r="D37" s="1">
        <v>13.4</v>
      </c>
      <c r="E37" s="9"/>
      <c r="F37" s="9"/>
      <c r="G37" s="1">
        <v>13.4</v>
      </c>
      <c r="H37" s="3" t="s">
        <v>83</v>
      </c>
      <c r="I37" s="1"/>
      <c r="J37" s="1"/>
    </row>
    <row r="38" spans="1:10" x14ac:dyDescent="0.35">
      <c r="A38" s="1">
        <v>1439</v>
      </c>
      <c r="B38" s="1" t="s">
        <v>270</v>
      </c>
      <c r="C38" s="15">
        <v>45471</v>
      </c>
      <c r="D38" s="1">
        <v>11.4</v>
      </c>
      <c r="E38" s="9"/>
      <c r="F38" s="9"/>
      <c r="G38" s="1">
        <v>11.4</v>
      </c>
      <c r="H38" s="3" t="s">
        <v>85</v>
      </c>
      <c r="I38" s="1"/>
      <c r="J38" s="1"/>
    </row>
    <row r="39" spans="1:10" x14ac:dyDescent="0.35">
      <c r="A39" s="1">
        <v>1440</v>
      </c>
      <c r="B39" s="1" t="s">
        <v>266</v>
      </c>
      <c r="C39" s="15">
        <v>45471</v>
      </c>
      <c r="D39" s="1">
        <v>191.1</v>
      </c>
      <c r="E39" s="9">
        <f>10-F39</f>
        <v>9.215070643642072</v>
      </c>
      <c r="F39" s="9">
        <f>(10*15)/D39</f>
        <v>0.78492935635792782</v>
      </c>
      <c r="G39" s="1">
        <v>15.1</v>
      </c>
      <c r="H39" s="3" t="s">
        <v>87</v>
      </c>
      <c r="I39" s="1"/>
      <c r="J39" s="1"/>
    </row>
    <row r="40" spans="1:10" x14ac:dyDescent="0.35">
      <c r="A40" s="1">
        <v>1441</v>
      </c>
      <c r="B40" s="1" t="s">
        <v>235</v>
      </c>
      <c r="C40" s="15">
        <v>45471</v>
      </c>
      <c r="D40" s="1">
        <v>15.2</v>
      </c>
      <c r="E40" s="9"/>
      <c r="F40" s="9"/>
      <c r="G40" s="1">
        <v>15.2</v>
      </c>
      <c r="H40" s="3" t="s">
        <v>89</v>
      </c>
      <c r="I40" s="1"/>
      <c r="J40" s="1"/>
    </row>
    <row r="41" spans="1:10" x14ac:dyDescent="0.35">
      <c r="A41" s="1">
        <v>1442</v>
      </c>
      <c r="B41" s="1" t="s">
        <v>140</v>
      </c>
      <c r="C41" s="15">
        <v>45471</v>
      </c>
      <c r="D41" s="1">
        <v>18.100000000000001</v>
      </c>
      <c r="E41" s="9"/>
      <c r="F41" s="9"/>
      <c r="G41" s="1">
        <v>18.100000000000001</v>
      </c>
      <c r="H41" s="3" t="s">
        <v>91</v>
      </c>
      <c r="I41" s="1"/>
      <c r="J41" s="1"/>
    </row>
    <row r="42" spans="1:10" x14ac:dyDescent="0.35">
      <c r="A42" s="1">
        <v>1443</v>
      </c>
      <c r="B42" s="1" t="s">
        <v>240</v>
      </c>
      <c r="C42" s="15">
        <v>45471</v>
      </c>
      <c r="D42" s="1">
        <v>17.600000000000001</v>
      </c>
      <c r="E42" s="9"/>
      <c r="F42" s="9"/>
      <c r="G42" s="1">
        <v>17.600000000000001</v>
      </c>
      <c r="H42" s="3" t="s">
        <v>93</v>
      </c>
      <c r="I42" s="1"/>
      <c r="J42" s="1"/>
    </row>
    <row r="43" spans="1:10" x14ac:dyDescent="0.35">
      <c r="A43" s="1">
        <v>1444</v>
      </c>
      <c r="B43" s="1" t="s">
        <v>260</v>
      </c>
      <c r="C43" s="15">
        <v>45471</v>
      </c>
      <c r="D43" s="1">
        <v>11.9</v>
      </c>
      <c r="E43" s="9"/>
      <c r="F43" s="9"/>
      <c r="G43" s="1">
        <v>11.9</v>
      </c>
      <c r="H43" s="3" t="s">
        <v>95</v>
      </c>
      <c r="I43" s="1"/>
      <c r="J43" s="1"/>
    </row>
    <row r="44" spans="1:10" x14ac:dyDescent="0.35">
      <c r="A44" s="1">
        <v>1445</v>
      </c>
      <c r="B44" s="1" t="s">
        <v>182</v>
      </c>
      <c r="C44" s="15">
        <v>45471</v>
      </c>
      <c r="D44" s="1">
        <v>195.2</v>
      </c>
      <c r="E44" s="9">
        <f>10-F44</f>
        <v>9.2315573770491799</v>
      </c>
      <c r="F44" s="9">
        <f>(10*15)/D44</f>
        <v>0.76844262295081966</v>
      </c>
      <c r="G44" s="1">
        <v>15.8</v>
      </c>
      <c r="H44" s="3" t="s">
        <v>97</v>
      </c>
      <c r="I44" s="1"/>
      <c r="J44" s="1"/>
    </row>
    <row r="45" spans="1:10" x14ac:dyDescent="0.35">
      <c r="A45" s="1">
        <v>1446</v>
      </c>
      <c r="B45" s="1" t="s">
        <v>252</v>
      </c>
      <c r="C45" s="15">
        <v>45471</v>
      </c>
      <c r="D45" s="1">
        <v>218.2</v>
      </c>
      <c r="E45" s="9">
        <f>10-F45</f>
        <v>9.3125572868927584</v>
      </c>
      <c r="F45" s="9">
        <f>(10*15)/D45</f>
        <v>0.68744271310724114</v>
      </c>
      <c r="G45" s="1">
        <v>15.8</v>
      </c>
      <c r="H45" s="3" t="s">
        <v>99</v>
      </c>
      <c r="I45" s="1"/>
      <c r="J45" s="1"/>
    </row>
    <row r="46" spans="1:10" x14ac:dyDescent="0.35">
      <c r="A46" s="1">
        <v>1447</v>
      </c>
      <c r="B46" s="1" t="s">
        <v>262</v>
      </c>
      <c r="C46" s="15">
        <v>45471</v>
      </c>
      <c r="D46" s="1">
        <v>13.4</v>
      </c>
      <c r="E46" s="9"/>
      <c r="F46" s="9"/>
      <c r="G46" s="1">
        <v>13.4</v>
      </c>
      <c r="H46" s="3" t="s">
        <v>101</v>
      </c>
      <c r="I46" s="1"/>
      <c r="J46" s="1"/>
    </row>
    <row r="47" spans="1:10" x14ac:dyDescent="0.35">
      <c r="A47" s="1">
        <v>1448</v>
      </c>
      <c r="B47" s="1" t="s">
        <v>126</v>
      </c>
      <c r="C47" s="15">
        <v>45471</v>
      </c>
      <c r="D47" s="1">
        <v>236.2</v>
      </c>
      <c r="E47" s="9">
        <f>10-F47</f>
        <v>9.3649449618966969</v>
      </c>
      <c r="F47" s="9">
        <f>(10*15)/D47</f>
        <v>0.63505503810330233</v>
      </c>
      <c r="G47" s="1">
        <v>14.6</v>
      </c>
      <c r="H47" s="3" t="s">
        <v>103</v>
      </c>
      <c r="I47" s="1"/>
      <c r="J47" s="1">
        <v>5</v>
      </c>
    </row>
    <row r="48" spans="1:10" x14ac:dyDescent="0.35">
      <c r="A48" s="1">
        <v>1449</v>
      </c>
      <c r="B48" s="1" t="s">
        <v>256</v>
      </c>
      <c r="C48" s="15">
        <v>45471</v>
      </c>
      <c r="D48" s="1">
        <v>203.2</v>
      </c>
      <c r="E48" s="9">
        <f>10-F48</f>
        <v>9.2618110236220481</v>
      </c>
      <c r="F48" s="9">
        <f>(10*15)/D48</f>
        <v>0.73818897637795278</v>
      </c>
      <c r="G48" s="1">
        <v>13</v>
      </c>
      <c r="H48" s="3" t="s">
        <v>105</v>
      </c>
      <c r="I48" s="1"/>
      <c r="J48" s="1"/>
    </row>
    <row r="49" spans="1:10" x14ac:dyDescent="0.35">
      <c r="A49" s="1">
        <v>1450</v>
      </c>
      <c r="B49" s="1" t="s">
        <v>264</v>
      </c>
      <c r="C49" s="15">
        <v>45471</v>
      </c>
      <c r="D49" s="1">
        <v>17.600000000000001</v>
      </c>
      <c r="E49" s="9"/>
      <c r="F49" s="9"/>
      <c r="G49" s="1">
        <v>17.600000000000001</v>
      </c>
      <c r="H49" s="3" t="s">
        <v>107</v>
      </c>
      <c r="I49" s="1"/>
      <c r="J49" s="1"/>
    </row>
    <row r="50" spans="1:10" x14ac:dyDescent="0.35">
      <c r="A50" s="1">
        <v>1451</v>
      </c>
      <c r="B50" s="1" t="s">
        <v>160</v>
      </c>
      <c r="C50" s="15">
        <v>45471</v>
      </c>
      <c r="D50" s="1">
        <v>200.1</v>
      </c>
      <c r="E50" s="9">
        <f>10-F50</f>
        <v>9.2503748125937033</v>
      </c>
      <c r="F50" s="9">
        <f>(10*15)/D50</f>
        <v>0.74962518740629691</v>
      </c>
      <c r="G50" s="1">
        <v>15.8</v>
      </c>
      <c r="H50" s="3" t="s">
        <v>109</v>
      </c>
      <c r="I50" s="1"/>
      <c r="J50" s="1"/>
    </row>
    <row r="51" spans="1:10" x14ac:dyDescent="0.35">
      <c r="A51" s="1">
        <v>1452</v>
      </c>
      <c r="B51" s="1" t="s">
        <v>234</v>
      </c>
      <c r="C51" s="15">
        <v>45471</v>
      </c>
      <c r="D51" s="1">
        <v>283</v>
      </c>
      <c r="E51" s="9">
        <f>10-F51</f>
        <v>9.4699646643109539</v>
      </c>
      <c r="F51" s="9">
        <f>(10*15)/D51</f>
        <v>0.53003533568904593</v>
      </c>
      <c r="G51" s="1">
        <v>16.600000000000001</v>
      </c>
      <c r="H51" s="3" t="s">
        <v>111</v>
      </c>
      <c r="I51" s="1"/>
      <c r="J51" s="1">
        <v>6</v>
      </c>
    </row>
    <row r="52" spans="1:10" x14ac:dyDescent="0.35">
      <c r="A52" s="1">
        <v>1453</v>
      </c>
      <c r="B52" s="1" t="s">
        <v>130</v>
      </c>
      <c r="C52" s="15">
        <v>45471</v>
      </c>
      <c r="D52" s="1">
        <v>238.4</v>
      </c>
      <c r="E52" s="9">
        <f>10-F52</f>
        <v>9.3708053691275168</v>
      </c>
      <c r="F52" s="9">
        <f>(10*15)/D52</f>
        <v>0.62919463087248317</v>
      </c>
      <c r="G52" s="1">
        <v>15.1</v>
      </c>
      <c r="H52" s="3" t="s">
        <v>113</v>
      </c>
      <c r="I52" s="1"/>
      <c r="J52" s="1"/>
    </row>
    <row r="53" spans="1:10" x14ac:dyDescent="0.35">
      <c r="A53" s="1">
        <v>1454</v>
      </c>
      <c r="B53" s="1" t="s">
        <v>192</v>
      </c>
      <c r="C53" s="15">
        <v>45471</v>
      </c>
      <c r="D53" s="1">
        <v>18.899999999999999</v>
      </c>
      <c r="E53" s="9"/>
      <c r="F53" s="9"/>
      <c r="G53" s="1">
        <v>18.899999999999999</v>
      </c>
      <c r="H53" s="3" t="s">
        <v>115</v>
      </c>
      <c r="I53" s="1"/>
      <c r="J53" s="1"/>
    </row>
    <row r="54" spans="1:10" x14ac:dyDescent="0.35">
      <c r="A54" s="1">
        <v>1455</v>
      </c>
      <c r="B54" s="1" t="s">
        <v>237</v>
      </c>
      <c r="C54" s="15">
        <v>45471</v>
      </c>
      <c r="D54" s="1">
        <v>11.2</v>
      </c>
      <c r="E54" s="9"/>
      <c r="F54" s="9"/>
      <c r="G54" s="1">
        <v>11.2</v>
      </c>
      <c r="H54" s="3" t="s">
        <v>117</v>
      </c>
      <c r="I54" s="1"/>
      <c r="J54" s="1"/>
    </row>
    <row r="55" spans="1:10" x14ac:dyDescent="0.35">
      <c r="A55" s="1">
        <v>1456</v>
      </c>
      <c r="B55" s="1" t="s">
        <v>150</v>
      </c>
      <c r="C55" s="15">
        <v>45471</v>
      </c>
      <c r="D55" s="1">
        <v>23.5</v>
      </c>
      <c r="E55" s="9">
        <f>10-F55</f>
        <v>3.6170212765957448</v>
      </c>
      <c r="F55" s="9">
        <f>(10*15)/D55</f>
        <v>6.3829787234042552</v>
      </c>
      <c r="G55" s="1">
        <v>15.6</v>
      </c>
      <c r="H55" s="3" t="s">
        <v>119</v>
      </c>
      <c r="I55" s="1"/>
      <c r="J55" s="1"/>
    </row>
    <row r="56" spans="1:10" x14ac:dyDescent="0.35">
      <c r="A56" s="1">
        <v>1457</v>
      </c>
      <c r="B56" s="1" t="s">
        <v>136</v>
      </c>
      <c r="C56" s="15">
        <v>45471</v>
      </c>
      <c r="D56" s="1">
        <v>215.8</v>
      </c>
      <c r="E56" s="9">
        <f>10-F56</f>
        <v>9.3049119555143651</v>
      </c>
      <c r="F56" s="9">
        <f>(10*15)/D56</f>
        <v>0.69508804448563477</v>
      </c>
      <c r="G56" s="1">
        <v>14.6</v>
      </c>
      <c r="H56" s="3" t="s">
        <v>121</v>
      </c>
      <c r="I56" s="1"/>
      <c r="J56" s="1"/>
    </row>
    <row r="57" spans="1:10" x14ac:dyDescent="0.35">
      <c r="A57" s="1">
        <v>1458</v>
      </c>
      <c r="B57" s="1" t="s">
        <v>190</v>
      </c>
      <c r="C57" s="15">
        <v>45471</v>
      </c>
      <c r="D57" s="1">
        <v>39.700000000000003</v>
      </c>
      <c r="E57" s="9">
        <f>10-F57</f>
        <v>6.2216624685138537</v>
      </c>
      <c r="F57" s="9">
        <f>(10*15)/D57</f>
        <v>3.7783375314861458</v>
      </c>
      <c r="G57" s="1">
        <v>15</v>
      </c>
      <c r="H57" s="3" t="s">
        <v>123</v>
      </c>
      <c r="I57" s="1"/>
      <c r="J57" s="1"/>
    </row>
    <row r="58" spans="1:10" x14ac:dyDescent="0.35">
      <c r="A58" s="1">
        <v>1459</v>
      </c>
      <c r="B58" s="1" t="s">
        <v>132</v>
      </c>
      <c r="C58" s="15">
        <v>45471</v>
      </c>
      <c r="D58" s="1">
        <v>191.3</v>
      </c>
      <c r="E58" s="9">
        <f>10-F58</f>
        <v>9.215891270256142</v>
      </c>
      <c r="F58" s="9">
        <f>(10*15)/D58</f>
        <v>0.78410872974385781</v>
      </c>
      <c r="G58" s="1">
        <v>16.8</v>
      </c>
      <c r="H58" s="3" t="s">
        <v>125</v>
      </c>
      <c r="I58" s="1"/>
      <c r="J58" s="1"/>
    </row>
    <row r="59" spans="1:10" x14ac:dyDescent="0.35">
      <c r="A59" s="1" t="s">
        <v>283</v>
      </c>
      <c r="B59" s="1"/>
      <c r="C59" s="8"/>
      <c r="D59" s="1">
        <v>1.6</v>
      </c>
      <c r="E59" s="9"/>
      <c r="F59" s="9"/>
      <c r="G59" s="1">
        <v>1.6</v>
      </c>
      <c r="H59" s="3" t="s">
        <v>127</v>
      </c>
      <c r="I59" s="1"/>
      <c r="J59" s="1"/>
    </row>
    <row r="60" spans="1:10" x14ac:dyDescent="0.35">
      <c r="A60" s="1">
        <v>1460</v>
      </c>
      <c r="B60" s="1" t="s">
        <v>52</v>
      </c>
      <c r="C60" s="15">
        <v>45562</v>
      </c>
      <c r="D60" s="1">
        <v>39.700000000000003</v>
      </c>
      <c r="E60" s="9">
        <f t="shared" ref="E60:E65" si="2">10-F60</f>
        <v>6.2216624685138537</v>
      </c>
      <c r="F60" s="9">
        <f t="shared" ref="F60:F66" si="3">(10*15)/D60</f>
        <v>3.7783375314861458</v>
      </c>
      <c r="G60" s="1">
        <v>14.1</v>
      </c>
      <c r="H60" s="3" t="s">
        <v>129</v>
      </c>
      <c r="I60" s="1"/>
      <c r="J60" s="1"/>
    </row>
    <row r="61" spans="1:10" x14ac:dyDescent="0.35">
      <c r="A61" s="1">
        <v>1461</v>
      </c>
      <c r="B61" s="1" t="s">
        <v>48</v>
      </c>
      <c r="C61" s="15">
        <v>45562</v>
      </c>
      <c r="D61" s="1">
        <v>307.10000000000002</v>
      </c>
      <c r="E61" s="9">
        <f t="shared" si="2"/>
        <v>9.511559752523608</v>
      </c>
      <c r="F61" s="9">
        <f t="shared" si="3"/>
        <v>0.48844024747639203</v>
      </c>
      <c r="G61" s="1">
        <v>12.1</v>
      </c>
      <c r="H61" s="3" t="s">
        <v>131</v>
      </c>
      <c r="I61" s="1"/>
      <c r="J61" s="1"/>
    </row>
    <row r="62" spans="1:10" x14ac:dyDescent="0.35">
      <c r="A62" s="1">
        <v>1462</v>
      </c>
      <c r="B62" s="1" t="s">
        <v>92</v>
      </c>
      <c r="C62" s="15">
        <v>45562</v>
      </c>
      <c r="D62" s="1">
        <v>27.2</v>
      </c>
      <c r="E62" s="9">
        <f t="shared" si="2"/>
        <v>4.4852941176470589</v>
      </c>
      <c r="F62" s="9">
        <f t="shared" si="3"/>
        <v>5.5147058823529411</v>
      </c>
      <c r="G62" s="1">
        <v>14.9</v>
      </c>
      <c r="H62" s="3" t="s">
        <v>133</v>
      </c>
      <c r="I62" s="1"/>
      <c r="J62" s="1"/>
    </row>
    <row r="63" spans="1:10" x14ac:dyDescent="0.35">
      <c r="A63" s="1">
        <v>1463</v>
      </c>
      <c r="B63" s="1" t="s">
        <v>27</v>
      </c>
      <c r="C63" s="15">
        <v>45562</v>
      </c>
      <c r="D63" s="1">
        <v>224.8</v>
      </c>
      <c r="E63" s="9">
        <f t="shared" si="2"/>
        <v>9.332740213523131</v>
      </c>
      <c r="F63" s="9">
        <f t="shared" si="3"/>
        <v>0.66725978647686834</v>
      </c>
      <c r="G63" s="1">
        <v>10.3</v>
      </c>
      <c r="H63" s="3" t="s">
        <v>135</v>
      </c>
      <c r="I63" s="1"/>
      <c r="J63" s="1"/>
    </row>
    <row r="64" spans="1:10" x14ac:dyDescent="0.35">
      <c r="A64" s="1">
        <v>1464</v>
      </c>
      <c r="B64" s="1" t="s">
        <v>96</v>
      </c>
      <c r="C64" s="15">
        <v>45562</v>
      </c>
      <c r="D64" s="1">
        <v>206.4</v>
      </c>
      <c r="E64" s="9">
        <f t="shared" si="2"/>
        <v>9.2732558139534884</v>
      </c>
      <c r="F64" s="9">
        <f t="shared" si="3"/>
        <v>0.72674418604651159</v>
      </c>
      <c r="G64" s="1">
        <v>18.5</v>
      </c>
      <c r="H64" s="3" t="s">
        <v>137</v>
      </c>
      <c r="I64" s="1"/>
      <c r="J64" s="1">
        <v>7</v>
      </c>
    </row>
    <row r="65" spans="1:10" x14ac:dyDescent="0.35">
      <c r="A65" s="1">
        <v>1465</v>
      </c>
      <c r="B65" s="1" t="s">
        <v>54</v>
      </c>
      <c r="C65" s="15">
        <v>45562</v>
      </c>
      <c r="D65" s="1">
        <v>32.9</v>
      </c>
      <c r="E65" s="9">
        <f t="shared" si="2"/>
        <v>5.4407294832826745</v>
      </c>
      <c r="F65" s="9">
        <f t="shared" si="3"/>
        <v>4.5592705167173255</v>
      </c>
      <c r="G65" s="1">
        <v>14.3</v>
      </c>
      <c r="H65" s="3" t="s">
        <v>139</v>
      </c>
      <c r="I65" s="1"/>
      <c r="J65" s="1"/>
    </row>
    <row r="66" spans="1:10" x14ac:dyDescent="0.35">
      <c r="A66" s="1">
        <v>1466</v>
      </c>
      <c r="B66" s="1" t="s">
        <v>94</v>
      </c>
      <c r="C66" s="15">
        <v>45562</v>
      </c>
      <c r="D66" s="1">
        <v>39.200000000000003</v>
      </c>
      <c r="E66" s="9">
        <f t="shared" ref="E66:E95" si="4">10-F66</f>
        <v>6.1734693877551017</v>
      </c>
      <c r="F66" s="9">
        <f t="shared" si="3"/>
        <v>3.8265306122448979</v>
      </c>
      <c r="G66" s="1">
        <v>14.9</v>
      </c>
      <c r="H66" s="4" t="s">
        <v>141</v>
      </c>
      <c r="I66" s="1"/>
      <c r="J66" s="1"/>
    </row>
    <row r="67" spans="1:10" x14ac:dyDescent="0.35">
      <c r="A67" s="1">
        <v>1467</v>
      </c>
      <c r="B67" s="1" t="s">
        <v>25</v>
      </c>
      <c r="C67" s="15">
        <v>45562</v>
      </c>
      <c r="D67" s="1">
        <v>306.5</v>
      </c>
      <c r="E67" s="9">
        <f t="shared" si="4"/>
        <v>9.5106035889070153</v>
      </c>
      <c r="F67" s="9">
        <f t="shared" ref="F67:F96" si="5">(10*15)/D67</f>
        <v>0.48939641109298532</v>
      </c>
      <c r="G67" s="1">
        <v>17.3</v>
      </c>
      <c r="H67" s="4" t="s">
        <v>143</v>
      </c>
      <c r="I67" s="1"/>
      <c r="J67" s="1"/>
    </row>
    <row r="68" spans="1:10" x14ac:dyDescent="0.35">
      <c r="A68" s="1">
        <v>1468</v>
      </c>
      <c r="B68" s="1" t="s">
        <v>56</v>
      </c>
      <c r="C68" s="15">
        <v>45562</v>
      </c>
      <c r="D68" s="1">
        <v>56.4</v>
      </c>
      <c r="E68" s="9">
        <f t="shared" si="4"/>
        <v>7.3404255319148941</v>
      </c>
      <c r="F68" s="9">
        <f t="shared" si="5"/>
        <v>2.6595744680851063</v>
      </c>
      <c r="G68" s="1">
        <v>14.2</v>
      </c>
      <c r="H68" s="4" t="s">
        <v>145</v>
      </c>
      <c r="I68" s="1"/>
      <c r="J68" s="1"/>
    </row>
    <row r="69" spans="1:10" x14ac:dyDescent="0.35">
      <c r="A69" s="1">
        <v>1469</v>
      </c>
      <c r="B69" s="1" t="s">
        <v>11</v>
      </c>
      <c r="C69" s="15">
        <v>45562</v>
      </c>
      <c r="D69" s="1">
        <v>256.39999999999998</v>
      </c>
      <c r="E69" s="9">
        <f t="shared" si="4"/>
        <v>9.4149765990639622</v>
      </c>
      <c r="F69" s="9">
        <f t="shared" si="5"/>
        <v>0.58502340093603744</v>
      </c>
      <c r="G69" s="1">
        <v>18.899999999999999</v>
      </c>
      <c r="H69" s="4" t="s">
        <v>147</v>
      </c>
      <c r="I69" s="1"/>
      <c r="J69" s="1"/>
    </row>
    <row r="70" spans="1:10" x14ac:dyDescent="0.35">
      <c r="A70" s="1">
        <v>1470</v>
      </c>
      <c r="B70" s="1" t="s">
        <v>217</v>
      </c>
      <c r="C70" s="15">
        <v>45562</v>
      </c>
      <c r="D70" s="1">
        <v>81.3</v>
      </c>
      <c r="E70" s="9">
        <f t="shared" si="4"/>
        <v>8.1549815498154974</v>
      </c>
      <c r="F70" s="9">
        <f t="shared" si="5"/>
        <v>1.8450184501845019</v>
      </c>
      <c r="G70" s="1">
        <v>15.4</v>
      </c>
      <c r="H70" s="4" t="s">
        <v>149</v>
      </c>
      <c r="I70" s="1"/>
      <c r="J70" s="1">
        <v>8</v>
      </c>
    </row>
    <row r="71" spans="1:10" x14ac:dyDescent="0.35">
      <c r="A71" s="1">
        <v>1471</v>
      </c>
      <c r="B71" s="1" t="s">
        <v>102</v>
      </c>
      <c r="C71" s="15">
        <v>45562</v>
      </c>
      <c r="D71" s="1">
        <v>265.5</v>
      </c>
      <c r="E71" s="9">
        <f t="shared" si="4"/>
        <v>9.4350282485875709</v>
      </c>
      <c r="F71" s="9">
        <f t="shared" si="5"/>
        <v>0.56497175141242939</v>
      </c>
      <c r="G71" s="1">
        <v>13.9</v>
      </c>
      <c r="H71" s="4" t="s">
        <v>151</v>
      </c>
      <c r="I71" s="1"/>
      <c r="J71" s="1"/>
    </row>
    <row r="72" spans="1:10" x14ac:dyDescent="0.35">
      <c r="A72" s="1">
        <v>1472</v>
      </c>
      <c r="B72" s="1" t="s">
        <v>100</v>
      </c>
      <c r="C72" s="15">
        <v>45562</v>
      </c>
      <c r="D72" s="1">
        <v>34.200000000000003</v>
      </c>
      <c r="E72" s="9">
        <f t="shared" si="4"/>
        <v>5.6140350877192988</v>
      </c>
      <c r="F72" s="9">
        <f t="shared" si="5"/>
        <v>4.3859649122807012</v>
      </c>
      <c r="G72" s="1">
        <v>15.2</v>
      </c>
      <c r="H72" s="4" t="s">
        <v>153</v>
      </c>
      <c r="I72" s="1"/>
      <c r="J72" s="1"/>
    </row>
    <row r="73" spans="1:10" x14ac:dyDescent="0.35">
      <c r="A73" s="1">
        <v>1473</v>
      </c>
      <c r="B73" s="1" t="s">
        <v>230</v>
      </c>
      <c r="C73" s="15">
        <v>45562</v>
      </c>
      <c r="D73" s="1">
        <v>26.3</v>
      </c>
      <c r="E73" s="9">
        <f t="shared" si="4"/>
        <v>4.2965779467680614</v>
      </c>
      <c r="F73" s="9">
        <f t="shared" si="5"/>
        <v>5.7034220532319386</v>
      </c>
      <c r="G73" s="1">
        <v>15.2</v>
      </c>
      <c r="H73" s="4" t="s">
        <v>155</v>
      </c>
      <c r="I73" s="1"/>
      <c r="J73" s="1"/>
    </row>
    <row r="74" spans="1:10" x14ac:dyDescent="0.35">
      <c r="A74" s="1">
        <v>1474</v>
      </c>
      <c r="B74" s="1" t="s">
        <v>114</v>
      </c>
      <c r="C74" s="15">
        <v>45562</v>
      </c>
      <c r="D74" s="1">
        <v>190</v>
      </c>
      <c r="E74" s="9">
        <f t="shared" si="4"/>
        <v>9.2105263157894743</v>
      </c>
      <c r="F74" s="9">
        <f t="shared" si="5"/>
        <v>0.78947368421052633</v>
      </c>
      <c r="G74" s="1">
        <v>14.1</v>
      </c>
      <c r="H74" s="4" t="s">
        <v>157</v>
      </c>
      <c r="I74" s="1"/>
      <c r="J74" s="1"/>
    </row>
    <row r="75" spans="1:10" x14ac:dyDescent="0.35">
      <c r="A75" s="1">
        <v>1475</v>
      </c>
      <c r="B75" s="1" t="s">
        <v>98</v>
      </c>
      <c r="C75" s="15">
        <v>45562</v>
      </c>
      <c r="D75" s="1">
        <v>28.4</v>
      </c>
      <c r="E75" s="9">
        <f t="shared" si="4"/>
        <v>4.7183098591549291</v>
      </c>
      <c r="F75" s="9">
        <f t="shared" si="5"/>
        <v>5.2816901408450709</v>
      </c>
      <c r="G75" s="1">
        <v>14.8</v>
      </c>
      <c r="H75" s="4" t="s">
        <v>159</v>
      </c>
      <c r="I75" s="1"/>
      <c r="J75" s="1"/>
    </row>
    <row r="76" spans="1:10" x14ac:dyDescent="0.35">
      <c r="A76" s="1">
        <v>1476</v>
      </c>
      <c r="B76" s="1" t="s">
        <v>224</v>
      </c>
      <c r="C76" s="15">
        <v>45562</v>
      </c>
      <c r="D76" s="1">
        <v>35.200000000000003</v>
      </c>
      <c r="E76" s="9">
        <f t="shared" si="4"/>
        <v>5.7386363636363642</v>
      </c>
      <c r="F76" s="9">
        <f t="shared" si="5"/>
        <v>4.2613636363636358</v>
      </c>
      <c r="G76" s="1">
        <v>14.3</v>
      </c>
      <c r="H76" s="4" t="s">
        <v>161</v>
      </c>
      <c r="I76" s="1"/>
      <c r="J76" s="1"/>
    </row>
    <row r="77" spans="1:10" x14ac:dyDescent="0.35">
      <c r="A77" s="1">
        <v>1477</v>
      </c>
      <c r="B77" s="1" t="s">
        <v>50</v>
      </c>
      <c r="C77" s="15">
        <v>45562</v>
      </c>
      <c r="D77" s="1">
        <v>242.7</v>
      </c>
      <c r="E77" s="9">
        <f t="shared" si="4"/>
        <v>9.3819530284301607</v>
      </c>
      <c r="F77" s="9">
        <f t="shared" si="5"/>
        <v>0.61804697156983934</v>
      </c>
      <c r="G77" s="1">
        <v>12.4</v>
      </c>
      <c r="H77" s="4" t="s">
        <v>163</v>
      </c>
      <c r="I77" s="1"/>
      <c r="J77" s="1"/>
    </row>
    <row r="78" spans="1:10" x14ac:dyDescent="0.35">
      <c r="A78" s="1">
        <v>1478</v>
      </c>
      <c r="B78" s="1" t="s">
        <v>219</v>
      </c>
      <c r="C78" s="15">
        <v>45562</v>
      </c>
      <c r="D78" s="1">
        <v>280.5</v>
      </c>
      <c r="E78" s="9">
        <f t="shared" si="4"/>
        <v>9.4652406417112296</v>
      </c>
      <c r="F78" s="9">
        <f t="shared" si="5"/>
        <v>0.53475935828877008</v>
      </c>
      <c r="G78" s="1">
        <v>19.100000000000001</v>
      </c>
      <c r="H78" s="4" t="s">
        <v>165</v>
      </c>
      <c r="I78" s="1"/>
      <c r="J78" s="1"/>
    </row>
    <row r="79" spans="1:10" x14ac:dyDescent="0.35">
      <c r="A79" s="1">
        <v>1479</v>
      </c>
      <c r="B79" s="1" t="s">
        <v>216</v>
      </c>
      <c r="C79" s="15">
        <v>45562</v>
      </c>
      <c r="D79" s="1">
        <v>265.5</v>
      </c>
      <c r="E79" s="9">
        <f t="shared" si="4"/>
        <v>9.4350282485875709</v>
      </c>
      <c r="F79" s="9">
        <f t="shared" si="5"/>
        <v>0.56497175141242939</v>
      </c>
      <c r="G79" s="1">
        <v>12.3</v>
      </c>
      <c r="H79" s="4" t="s">
        <v>167</v>
      </c>
      <c r="I79" s="1"/>
      <c r="J79" s="1"/>
    </row>
    <row r="80" spans="1:10" x14ac:dyDescent="0.35">
      <c r="A80" s="1">
        <v>1480</v>
      </c>
      <c r="B80" s="1" t="s">
        <v>220</v>
      </c>
      <c r="C80" s="15">
        <v>45562</v>
      </c>
      <c r="D80" s="1">
        <v>40.700000000000003</v>
      </c>
      <c r="E80" s="9">
        <f t="shared" si="4"/>
        <v>6.3144963144963153</v>
      </c>
      <c r="F80" s="9">
        <f t="shared" si="5"/>
        <v>3.6855036855036851</v>
      </c>
      <c r="G80" s="1">
        <v>15.7</v>
      </c>
      <c r="H80" s="4" t="s">
        <v>169</v>
      </c>
      <c r="I80" s="1"/>
      <c r="J80" s="1"/>
    </row>
    <row r="81" spans="1:10" x14ac:dyDescent="0.35">
      <c r="A81" s="1">
        <v>1481</v>
      </c>
      <c r="B81" s="1" t="s">
        <v>104</v>
      </c>
      <c r="C81" s="15">
        <v>45562</v>
      </c>
      <c r="D81" s="1">
        <v>273.10000000000002</v>
      </c>
      <c r="E81" s="9">
        <f t="shared" si="4"/>
        <v>9.4507506407909183</v>
      </c>
      <c r="F81" s="9">
        <f t="shared" si="5"/>
        <v>0.54924935920908091</v>
      </c>
      <c r="G81" s="1">
        <v>15.8</v>
      </c>
      <c r="H81" s="4" t="s">
        <v>171</v>
      </c>
      <c r="I81" s="1"/>
      <c r="J81" s="1"/>
    </row>
    <row r="82" spans="1:10" x14ac:dyDescent="0.35">
      <c r="A82" s="1">
        <v>1482</v>
      </c>
      <c r="B82" s="1" t="s">
        <v>214</v>
      </c>
      <c r="C82" s="15">
        <v>45562</v>
      </c>
      <c r="D82" s="1">
        <v>33.9</v>
      </c>
      <c r="E82" s="9">
        <f t="shared" si="4"/>
        <v>5.5752212389380533</v>
      </c>
      <c r="F82" s="9">
        <f t="shared" si="5"/>
        <v>4.4247787610619467</v>
      </c>
      <c r="G82" s="1">
        <v>16.8</v>
      </c>
      <c r="H82" s="4" t="s">
        <v>173</v>
      </c>
      <c r="I82" s="1"/>
      <c r="J82" s="1"/>
    </row>
    <row r="83" spans="1:10" x14ac:dyDescent="0.35">
      <c r="A83" s="1">
        <v>1483</v>
      </c>
      <c r="B83" s="1" t="s">
        <v>17</v>
      </c>
      <c r="C83" s="15">
        <v>45562</v>
      </c>
      <c r="D83" s="1">
        <v>203.7</v>
      </c>
      <c r="E83" s="9">
        <f t="shared" si="4"/>
        <v>9.2636229749631802</v>
      </c>
      <c r="F83" s="9">
        <f t="shared" si="5"/>
        <v>0.7363770250368189</v>
      </c>
      <c r="G83" s="1">
        <v>15.8</v>
      </c>
      <c r="H83" s="4" t="s">
        <v>175</v>
      </c>
      <c r="I83" s="1"/>
      <c r="J83" s="1"/>
    </row>
    <row r="84" spans="1:10" x14ac:dyDescent="0.35">
      <c r="A84" s="1">
        <v>1484</v>
      </c>
      <c r="B84" s="1" t="s">
        <v>108</v>
      </c>
      <c r="C84" s="15">
        <v>45562</v>
      </c>
      <c r="D84" s="1">
        <v>37.4</v>
      </c>
      <c r="E84" s="9">
        <f t="shared" si="4"/>
        <v>5.9893048128342246</v>
      </c>
      <c r="F84" s="9">
        <f t="shared" si="5"/>
        <v>4.0106951871657754</v>
      </c>
      <c r="G84" s="1">
        <v>14.9</v>
      </c>
      <c r="H84" s="4" t="s">
        <v>177</v>
      </c>
      <c r="I84" s="1"/>
      <c r="J84" s="1">
        <v>9</v>
      </c>
    </row>
    <row r="85" spans="1:10" x14ac:dyDescent="0.35">
      <c r="A85" s="1">
        <v>1485</v>
      </c>
      <c r="B85" s="1" t="s">
        <v>110</v>
      </c>
      <c r="C85" s="15">
        <v>45562</v>
      </c>
      <c r="D85" s="1">
        <v>189</v>
      </c>
      <c r="E85" s="9">
        <f t="shared" si="4"/>
        <v>9.2063492063492056</v>
      </c>
      <c r="F85" s="9">
        <f t="shared" si="5"/>
        <v>0.79365079365079361</v>
      </c>
      <c r="G85" s="1">
        <v>16.100000000000001</v>
      </c>
      <c r="H85" s="4" t="s">
        <v>179</v>
      </c>
      <c r="I85" s="1"/>
      <c r="J85" s="1"/>
    </row>
    <row r="86" spans="1:10" x14ac:dyDescent="0.35">
      <c r="A86" s="1">
        <v>1486</v>
      </c>
      <c r="B86" s="1" t="s">
        <v>106</v>
      </c>
      <c r="C86" s="15">
        <v>45562</v>
      </c>
      <c r="D86" s="1">
        <v>177.5</v>
      </c>
      <c r="E86" s="9">
        <f t="shared" si="4"/>
        <v>9.1549295774647881</v>
      </c>
      <c r="F86" s="9">
        <f t="shared" si="5"/>
        <v>0.84507042253521125</v>
      </c>
      <c r="G86" s="1">
        <v>14.4</v>
      </c>
      <c r="H86" s="4" t="s">
        <v>181</v>
      </c>
      <c r="I86" s="1"/>
      <c r="J86" s="1"/>
    </row>
    <row r="87" spans="1:10" x14ac:dyDescent="0.35">
      <c r="A87" s="1">
        <v>1487</v>
      </c>
      <c r="B87" s="1" t="s">
        <v>223</v>
      </c>
      <c r="C87" s="15">
        <v>45562</v>
      </c>
      <c r="D87" s="1">
        <v>26.8</v>
      </c>
      <c r="E87" s="9">
        <f t="shared" si="4"/>
        <v>4.4029850746268657</v>
      </c>
      <c r="F87" s="9">
        <f t="shared" si="5"/>
        <v>5.5970149253731343</v>
      </c>
      <c r="G87" s="1">
        <v>15.8</v>
      </c>
      <c r="H87" s="4" t="s">
        <v>183</v>
      </c>
      <c r="I87" s="1"/>
      <c r="J87" s="1"/>
    </row>
    <row r="88" spans="1:10" x14ac:dyDescent="0.35">
      <c r="A88" s="1">
        <v>1488</v>
      </c>
      <c r="B88" s="1" t="s">
        <v>231</v>
      </c>
      <c r="C88" s="15">
        <v>45562</v>
      </c>
      <c r="D88" s="1">
        <v>58</v>
      </c>
      <c r="E88" s="9">
        <f t="shared" si="4"/>
        <v>7.4137931034482758</v>
      </c>
      <c r="F88" s="9">
        <f t="shared" si="5"/>
        <v>2.5862068965517242</v>
      </c>
      <c r="G88" s="1">
        <v>15.8</v>
      </c>
      <c r="H88" s="4" t="s">
        <v>185</v>
      </c>
      <c r="I88" s="1"/>
      <c r="J88" s="1"/>
    </row>
    <row r="89" spans="1:10" x14ac:dyDescent="0.35">
      <c r="A89" s="1">
        <v>1489</v>
      </c>
      <c r="B89" s="1" t="s">
        <v>112</v>
      </c>
      <c r="C89" s="15">
        <v>45562</v>
      </c>
      <c r="D89" s="1">
        <v>45.1</v>
      </c>
      <c r="E89" s="9">
        <f t="shared" si="4"/>
        <v>6.6740576496674056</v>
      </c>
      <c r="F89" s="9">
        <f t="shared" si="5"/>
        <v>3.325942350332594</v>
      </c>
      <c r="G89" s="1">
        <v>12.1</v>
      </c>
      <c r="H89" s="4" t="s">
        <v>187</v>
      </c>
      <c r="I89" s="1"/>
      <c r="J89" s="1"/>
    </row>
    <row r="90" spans="1:10" x14ac:dyDescent="0.35">
      <c r="A90" s="1">
        <v>1490</v>
      </c>
      <c r="B90" s="1" t="s">
        <v>227</v>
      </c>
      <c r="C90" s="15">
        <v>45562</v>
      </c>
      <c r="D90" s="1">
        <v>25.5</v>
      </c>
      <c r="E90" s="9">
        <f t="shared" si="4"/>
        <v>4.117647058823529</v>
      </c>
      <c r="F90" s="9">
        <f t="shared" si="5"/>
        <v>5.882352941176471</v>
      </c>
      <c r="G90" s="1">
        <v>16.399999999999999</v>
      </c>
      <c r="H90" s="3" t="s">
        <v>189</v>
      </c>
      <c r="I90" s="1"/>
      <c r="J90" s="1"/>
    </row>
    <row r="91" spans="1:10" x14ac:dyDescent="0.35">
      <c r="A91" s="1">
        <v>1491</v>
      </c>
      <c r="B91" s="1" t="s">
        <v>222</v>
      </c>
      <c r="C91" s="15">
        <v>45562</v>
      </c>
      <c r="D91" s="1">
        <v>33.1</v>
      </c>
      <c r="E91" s="9">
        <f t="shared" si="4"/>
        <v>5.4682779456193353</v>
      </c>
      <c r="F91" s="9">
        <f t="shared" si="5"/>
        <v>4.5317220543806647</v>
      </c>
      <c r="G91" s="1">
        <v>15.5</v>
      </c>
      <c r="H91" s="4" t="s">
        <v>191</v>
      </c>
      <c r="I91" s="1"/>
      <c r="J91" s="1"/>
    </row>
    <row r="92" spans="1:10" x14ac:dyDescent="0.35">
      <c r="A92" s="1">
        <v>1492</v>
      </c>
      <c r="B92" s="1" t="s">
        <v>226</v>
      </c>
      <c r="C92" s="15">
        <v>45562</v>
      </c>
      <c r="D92" s="1">
        <v>208.1</v>
      </c>
      <c r="E92" s="9">
        <f t="shared" si="4"/>
        <v>9.2791926958193169</v>
      </c>
      <c r="F92" s="9">
        <f t="shared" si="5"/>
        <v>0.7208073041806824</v>
      </c>
      <c r="G92" s="1">
        <v>12.2</v>
      </c>
      <c r="H92" s="4" t="s">
        <v>193</v>
      </c>
      <c r="I92" s="1"/>
      <c r="J92" s="1"/>
    </row>
    <row r="93" spans="1:10" x14ac:dyDescent="0.35">
      <c r="A93" s="1" t="s">
        <v>284</v>
      </c>
      <c r="B93" s="1"/>
      <c r="C93" s="8"/>
      <c r="D93" s="1">
        <v>0.8</v>
      </c>
      <c r="E93" s="9"/>
      <c r="F93" s="9"/>
      <c r="G93" s="1">
        <v>0.8</v>
      </c>
      <c r="H93" s="4" t="s">
        <v>195</v>
      </c>
      <c r="I93" s="1"/>
      <c r="J93" s="1"/>
    </row>
    <row r="94" spans="1:10" x14ac:dyDescent="0.35">
      <c r="A94" s="1">
        <v>1493</v>
      </c>
      <c r="B94" s="1" t="s">
        <v>267</v>
      </c>
      <c r="C94" s="15">
        <v>45562</v>
      </c>
      <c r="D94" s="1">
        <v>199.1</v>
      </c>
      <c r="E94" s="9">
        <f t="shared" si="4"/>
        <v>9.246609743847312</v>
      </c>
      <c r="F94" s="9">
        <f t="shared" si="5"/>
        <v>0.75339025615268707</v>
      </c>
      <c r="G94" s="1">
        <v>15.6</v>
      </c>
      <c r="H94" s="4" t="s">
        <v>197</v>
      </c>
      <c r="I94" s="1"/>
      <c r="J94" s="1">
        <v>10</v>
      </c>
    </row>
    <row r="95" spans="1:10" x14ac:dyDescent="0.35">
      <c r="A95" s="1">
        <v>1494</v>
      </c>
      <c r="B95" s="1" t="s">
        <v>225</v>
      </c>
      <c r="C95" s="15">
        <v>45562</v>
      </c>
      <c r="D95" s="1">
        <v>40.700000000000003</v>
      </c>
      <c r="E95" s="9">
        <f t="shared" si="4"/>
        <v>6.3144963144963153</v>
      </c>
      <c r="F95" s="9">
        <f t="shared" si="5"/>
        <v>3.6855036855036851</v>
      </c>
      <c r="G95" s="1">
        <v>15.5</v>
      </c>
      <c r="H95" s="4" t="s">
        <v>199</v>
      </c>
      <c r="I95" s="1"/>
      <c r="J95" s="1"/>
    </row>
    <row r="96" spans="1:10" x14ac:dyDescent="0.35">
      <c r="A96" s="1">
        <v>1495</v>
      </c>
      <c r="B96" s="1" t="s">
        <v>71</v>
      </c>
      <c r="C96" s="15">
        <v>45562</v>
      </c>
      <c r="D96" s="1">
        <v>236.4</v>
      </c>
      <c r="E96" s="9">
        <f>10-F96</f>
        <v>9.3654822335025383</v>
      </c>
      <c r="F96" s="9">
        <f t="shared" si="5"/>
        <v>0.63451776649746194</v>
      </c>
      <c r="G96" s="1">
        <v>15.7</v>
      </c>
      <c r="H96" s="4" t="s">
        <v>201</v>
      </c>
      <c r="I96" s="1"/>
      <c r="J96" s="1"/>
    </row>
    <row r="97" spans="1:10" x14ac:dyDescent="0.35">
      <c r="A97" s="1">
        <v>1496</v>
      </c>
      <c r="B97" s="1" t="s">
        <v>32</v>
      </c>
      <c r="C97" s="15">
        <v>45562</v>
      </c>
      <c r="D97" s="1">
        <v>46.6</v>
      </c>
      <c r="E97" s="9">
        <f>10-F97</f>
        <v>6.7811158798283264</v>
      </c>
      <c r="F97" s="9">
        <f>(10*15)/D97</f>
        <v>3.2188841201716736</v>
      </c>
      <c r="G97" s="1">
        <v>15.9</v>
      </c>
      <c r="H97" s="4" t="s">
        <v>203</v>
      </c>
      <c r="I97" s="1"/>
      <c r="J97" s="1"/>
    </row>
    <row r="98" spans="1:10" x14ac:dyDescent="0.35">
      <c r="A98" s="1" t="s">
        <v>204</v>
      </c>
      <c r="B98" s="1"/>
      <c r="C98" s="8"/>
      <c r="D98" s="1"/>
      <c r="E98" s="9"/>
      <c r="F98" s="9"/>
      <c r="G98" s="1">
        <v>0.3</v>
      </c>
      <c r="H98" s="4" t="s">
        <v>205</v>
      </c>
      <c r="I98" s="1"/>
      <c r="J98" s="1"/>
    </row>
  </sheetData>
  <mergeCells count="3">
    <mergeCell ref="D1:D2"/>
    <mergeCell ref="E1:G1"/>
    <mergeCell ref="J1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7500F-F3E0-47D3-9520-C1BEDD15C67F}">
  <dimension ref="A1:J97"/>
  <sheetViews>
    <sheetView zoomScale="101" workbookViewId="0">
      <pane ySplit="2" topLeftCell="A30" activePane="bottomLeft" state="frozen"/>
      <selection pane="bottomLeft" activeCell="D45" sqref="D45"/>
    </sheetView>
  </sheetViews>
  <sheetFormatPr baseColWidth="10" defaultColWidth="11.453125" defaultRowHeight="14.5" x14ac:dyDescent="0.35"/>
  <cols>
    <col min="1" max="1" width="12.81640625" bestFit="1" customWidth="1"/>
    <col min="3" max="3" width="16.36328125" bestFit="1" customWidth="1"/>
    <col min="4" max="4" width="24.7265625" customWidth="1"/>
    <col min="7" max="7" width="32.54296875" bestFit="1" customWidth="1"/>
    <col min="8" max="8" width="20.1796875" bestFit="1" customWidth="1"/>
    <col min="10" max="10" width="15.81640625" customWidth="1"/>
  </cols>
  <sheetData>
    <row r="1" spans="1:10" x14ac:dyDescent="0.35">
      <c r="A1" s="1"/>
      <c r="B1" s="1"/>
      <c r="C1" s="8"/>
      <c r="D1" s="11" t="s">
        <v>0</v>
      </c>
      <c r="E1" s="12" t="s">
        <v>206</v>
      </c>
      <c r="F1" s="12"/>
      <c r="G1" s="12"/>
      <c r="H1" s="1"/>
      <c r="I1" s="1"/>
      <c r="J1" s="13" t="s">
        <v>207</v>
      </c>
    </row>
    <row r="2" spans="1:10" ht="15.5" x14ac:dyDescent="0.35">
      <c r="A2" s="1" t="s">
        <v>4</v>
      </c>
      <c r="B2" s="1" t="s">
        <v>5</v>
      </c>
      <c r="C2" s="8" t="s">
        <v>292</v>
      </c>
      <c r="D2" s="11"/>
      <c r="E2" s="6" t="s">
        <v>6</v>
      </c>
      <c r="F2" s="6" t="s">
        <v>208</v>
      </c>
      <c r="G2" s="1" t="s">
        <v>8</v>
      </c>
      <c r="H2" s="7" t="s">
        <v>9</v>
      </c>
      <c r="I2" s="1" t="s">
        <v>209</v>
      </c>
      <c r="J2" s="13"/>
    </row>
    <row r="3" spans="1:10" x14ac:dyDescent="0.35">
      <c r="A3" s="1">
        <v>1497</v>
      </c>
      <c r="B3" s="1" t="s">
        <v>198</v>
      </c>
      <c r="C3" s="15">
        <v>45562</v>
      </c>
      <c r="D3" s="1">
        <v>35.1</v>
      </c>
      <c r="E3" s="9">
        <f t="shared" ref="E3:E21" si="0">10-F3</f>
        <v>5.7264957264957266</v>
      </c>
      <c r="F3" s="9">
        <f t="shared" ref="F3:F45" si="1">(10*15)/D3</f>
        <v>4.2735042735042734</v>
      </c>
      <c r="G3" s="1">
        <v>17.2</v>
      </c>
      <c r="H3" s="3" t="s">
        <v>12</v>
      </c>
      <c r="I3" s="1"/>
      <c r="J3" s="1">
        <v>1</v>
      </c>
    </row>
    <row r="4" spans="1:10" x14ac:dyDescent="0.35">
      <c r="A4" s="1">
        <v>1498</v>
      </c>
      <c r="B4" s="1" t="s">
        <v>21</v>
      </c>
      <c r="C4" s="15">
        <v>45562</v>
      </c>
      <c r="D4" s="1">
        <v>239.2</v>
      </c>
      <c r="E4" s="9">
        <f t="shared" si="0"/>
        <v>9.372909698996656</v>
      </c>
      <c r="F4" s="9">
        <f t="shared" si="1"/>
        <v>0.62709030100334451</v>
      </c>
      <c r="G4" s="1">
        <v>16</v>
      </c>
      <c r="H4" s="3" t="s">
        <v>14</v>
      </c>
      <c r="I4" s="1"/>
      <c r="J4" s="1"/>
    </row>
    <row r="5" spans="1:10" x14ac:dyDescent="0.35">
      <c r="A5" s="1">
        <v>1499</v>
      </c>
      <c r="B5" s="1" t="s">
        <v>218</v>
      </c>
      <c r="C5" s="15">
        <v>45562</v>
      </c>
      <c r="D5" s="1">
        <v>290.5</v>
      </c>
      <c r="E5" s="9">
        <f t="shared" si="0"/>
        <v>9.4836488812392421</v>
      </c>
      <c r="F5" s="9">
        <f t="shared" si="1"/>
        <v>0.51635111876075734</v>
      </c>
      <c r="G5" s="1">
        <v>19.3</v>
      </c>
      <c r="H5" s="3" t="s">
        <v>16</v>
      </c>
      <c r="I5" s="1"/>
      <c r="J5" s="1"/>
    </row>
    <row r="6" spans="1:10" x14ac:dyDescent="0.35">
      <c r="A6" s="1">
        <v>1500</v>
      </c>
      <c r="B6" s="1" t="s">
        <v>202</v>
      </c>
      <c r="C6" s="15">
        <v>45562</v>
      </c>
      <c r="D6" s="1">
        <v>241.4</v>
      </c>
      <c r="E6" s="9">
        <f t="shared" si="0"/>
        <v>9.3786246893123444</v>
      </c>
      <c r="F6" s="9">
        <f t="shared" si="1"/>
        <v>0.62137531068765528</v>
      </c>
      <c r="G6" s="1">
        <v>16.399999999999999</v>
      </c>
      <c r="H6" s="3" t="s">
        <v>18</v>
      </c>
      <c r="I6" s="1"/>
      <c r="J6" s="1"/>
    </row>
    <row r="7" spans="1:10" x14ac:dyDescent="0.35">
      <c r="A7" s="1">
        <v>1501</v>
      </c>
      <c r="B7" s="1" t="s">
        <v>232</v>
      </c>
      <c r="C7" s="15">
        <v>45562</v>
      </c>
      <c r="D7" s="1">
        <v>66.7</v>
      </c>
      <c r="E7" s="9">
        <f t="shared" si="0"/>
        <v>7.7511244377811099</v>
      </c>
      <c r="F7" s="9">
        <f t="shared" si="1"/>
        <v>2.2488755622188905</v>
      </c>
      <c r="G7" s="1">
        <v>15.3</v>
      </c>
      <c r="H7" s="3" t="s">
        <v>20</v>
      </c>
      <c r="I7" s="1"/>
      <c r="J7" s="1">
        <v>2</v>
      </c>
    </row>
    <row r="8" spans="1:10" x14ac:dyDescent="0.35">
      <c r="A8" s="1">
        <v>1502</v>
      </c>
      <c r="B8" s="1" t="s">
        <v>38</v>
      </c>
      <c r="C8" s="15">
        <v>45562</v>
      </c>
      <c r="D8" s="1">
        <v>36.200000000000003</v>
      </c>
      <c r="E8" s="9">
        <f t="shared" si="0"/>
        <v>5.8563535911602216</v>
      </c>
      <c r="F8" s="9">
        <f t="shared" si="1"/>
        <v>4.1436464088397784</v>
      </c>
      <c r="G8" s="1">
        <v>15.3</v>
      </c>
      <c r="H8" s="3" t="s">
        <v>22</v>
      </c>
      <c r="I8" s="1"/>
      <c r="J8" s="1"/>
    </row>
    <row r="9" spans="1:10" x14ac:dyDescent="0.35">
      <c r="A9" s="1">
        <v>1503</v>
      </c>
      <c r="B9" s="1" t="s">
        <v>15</v>
      </c>
      <c r="C9" s="15">
        <v>45562</v>
      </c>
      <c r="D9" s="1">
        <v>39.5</v>
      </c>
      <c r="E9" s="9">
        <f t="shared" si="0"/>
        <v>6.2025316455696204</v>
      </c>
      <c r="F9" s="9">
        <f t="shared" si="1"/>
        <v>3.7974683544303796</v>
      </c>
      <c r="G9" s="1">
        <v>15.3</v>
      </c>
      <c r="H9" s="3" t="s">
        <v>24</v>
      </c>
      <c r="I9" s="1"/>
      <c r="J9" s="1"/>
    </row>
    <row r="10" spans="1:10" x14ac:dyDescent="0.35">
      <c r="A10" s="1">
        <v>1504</v>
      </c>
      <c r="B10" s="1" t="s">
        <v>86</v>
      </c>
      <c r="C10" s="15">
        <v>45562</v>
      </c>
      <c r="D10" s="1">
        <v>44.4</v>
      </c>
      <c r="E10" s="9">
        <f t="shared" si="0"/>
        <v>6.621621621621621</v>
      </c>
      <c r="F10" s="9">
        <f t="shared" si="1"/>
        <v>3.3783783783783785</v>
      </c>
      <c r="G10" s="1">
        <v>17.600000000000001</v>
      </c>
      <c r="H10" s="3" t="s">
        <v>26</v>
      </c>
      <c r="I10" s="1"/>
      <c r="J10" s="1"/>
    </row>
    <row r="11" spans="1:10" x14ac:dyDescent="0.35">
      <c r="A11" s="1">
        <v>1505</v>
      </c>
      <c r="B11" s="1" t="s">
        <v>213</v>
      </c>
      <c r="C11" s="15">
        <v>45562</v>
      </c>
      <c r="D11" s="1">
        <v>20.100000000000001</v>
      </c>
      <c r="E11" s="9">
        <f t="shared" si="0"/>
        <v>2.5373134328358216</v>
      </c>
      <c r="F11" s="9">
        <f t="shared" si="1"/>
        <v>7.4626865671641784</v>
      </c>
      <c r="G11" s="1">
        <v>11.1</v>
      </c>
      <c r="H11" s="3" t="s">
        <v>28</v>
      </c>
      <c r="I11" s="1"/>
      <c r="J11" s="1"/>
    </row>
    <row r="12" spans="1:10" x14ac:dyDescent="0.35">
      <c r="A12" s="1">
        <v>1506</v>
      </c>
      <c r="B12" s="1" t="s">
        <v>84</v>
      </c>
      <c r="C12" s="15">
        <v>45562</v>
      </c>
      <c r="D12" s="1">
        <v>245.4</v>
      </c>
      <c r="E12" s="9">
        <f t="shared" si="0"/>
        <v>9.3887530562347195</v>
      </c>
      <c r="F12" s="9">
        <f t="shared" si="1"/>
        <v>0.61124694376528121</v>
      </c>
      <c r="G12" s="1">
        <v>16</v>
      </c>
      <c r="H12" s="3" t="s">
        <v>30</v>
      </c>
      <c r="I12" s="1"/>
      <c r="J12" s="1"/>
    </row>
    <row r="13" spans="1:10" x14ac:dyDescent="0.35">
      <c r="A13" s="1">
        <v>1507</v>
      </c>
      <c r="B13" s="1" t="s">
        <v>285</v>
      </c>
      <c r="C13" s="15">
        <v>45562</v>
      </c>
      <c r="D13" s="1">
        <v>43.3</v>
      </c>
      <c r="E13" s="9">
        <f t="shared" si="0"/>
        <v>6.5357967667436485</v>
      </c>
      <c r="F13" s="9">
        <f t="shared" si="1"/>
        <v>3.4642032332563515</v>
      </c>
      <c r="G13" s="1">
        <v>15.7</v>
      </c>
      <c r="H13" s="3" t="s">
        <v>33</v>
      </c>
      <c r="I13" s="1"/>
      <c r="J13" s="1">
        <v>3</v>
      </c>
    </row>
    <row r="14" spans="1:10" x14ac:dyDescent="0.35">
      <c r="A14" s="1">
        <v>1508</v>
      </c>
      <c r="B14" s="1" t="s">
        <v>74</v>
      </c>
      <c r="C14" s="15">
        <v>45562</v>
      </c>
      <c r="D14" s="1">
        <v>311.60000000000002</v>
      </c>
      <c r="E14" s="9">
        <f t="shared" si="0"/>
        <v>9.5186136071887031</v>
      </c>
      <c r="F14" s="9">
        <f t="shared" si="1"/>
        <v>0.48138639281129653</v>
      </c>
      <c r="G14" s="1">
        <v>18.8</v>
      </c>
      <c r="H14" s="3" t="s">
        <v>35</v>
      </c>
      <c r="I14" s="1"/>
      <c r="J14" s="1"/>
    </row>
    <row r="15" spans="1:10" x14ac:dyDescent="0.35">
      <c r="A15" s="1">
        <v>1509</v>
      </c>
      <c r="B15" s="1" t="s">
        <v>46</v>
      </c>
      <c r="C15" s="15">
        <v>45562</v>
      </c>
      <c r="D15" s="1">
        <v>225.1</v>
      </c>
      <c r="E15" s="9">
        <f t="shared" si="0"/>
        <v>9.3336294980008887</v>
      </c>
      <c r="F15" s="9">
        <f t="shared" si="1"/>
        <v>0.66637050199911152</v>
      </c>
      <c r="G15" s="1">
        <v>14.7</v>
      </c>
      <c r="H15" s="3" t="s">
        <v>37</v>
      </c>
      <c r="I15" s="1"/>
      <c r="J15" s="1"/>
    </row>
    <row r="16" spans="1:10" x14ac:dyDescent="0.35">
      <c r="A16" s="1">
        <v>1510</v>
      </c>
      <c r="B16" s="1" t="s">
        <v>44</v>
      </c>
      <c r="C16" s="15">
        <v>45562</v>
      </c>
      <c r="D16" s="1">
        <v>283.39999999999998</v>
      </c>
      <c r="E16" s="9">
        <f t="shared" si="0"/>
        <v>9.4707127734650669</v>
      </c>
      <c r="F16" s="9">
        <f t="shared" si="1"/>
        <v>0.52928722653493299</v>
      </c>
      <c r="G16" s="1">
        <v>11.7</v>
      </c>
      <c r="H16" s="3" t="s">
        <v>39</v>
      </c>
      <c r="I16" s="1"/>
      <c r="J16" s="1"/>
    </row>
    <row r="17" spans="1:10" x14ac:dyDescent="0.35">
      <c r="A17" s="1">
        <v>1511</v>
      </c>
      <c r="B17" s="1" t="s">
        <v>215</v>
      </c>
      <c r="C17" s="15">
        <v>45562</v>
      </c>
      <c r="D17" s="1">
        <v>289.3</v>
      </c>
      <c r="E17" s="9">
        <f t="shared" si="0"/>
        <v>9.4815070860698238</v>
      </c>
      <c r="F17" s="9">
        <f t="shared" si="1"/>
        <v>0.51849291393017627</v>
      </c>
      <c r="G17" s="1">
        <v>14.6</v>
      </c>
      <c r="H17" s="3" t="s">
        <v>41</v>
      </c>
      <c r="I17" s="1"/>
      <c r="J17" s="1"/>
    </row>
    <row r="18" spans="1:10" x14ac:dyDescent="0.35">
      <c r="A18" s="1">
        <v>1512</v>
      </c>
      <c r="B18" s="1" t="s">
        <v>229</v>
      </c>
      <c r="C18" s="15">
        <v>45562</v>
      </c>
      <c r="D18" s="1">
        <v>87.1</v>
      </c>
      <c r="E18" s="9">
        <f t="shared" si="0"/>
        <v>8.2778415614236511</v>
      </c>
      <c r="F18" s="9">
        <f t="shared" si="1"/>
        <v>1.7221584385763491</v>
      </c>
      <c r="G18" s="1">
        <v>15.5</v>
      </c>
      <c r="H18" s="3" t="s">
        <v>43</v>
      </c>
      <c r="I18" s="1"/>
      <c r="J18" s="1">
        <v>4</v>
      </c>
    </row>
    <row r="19" spans="1:10" x14ac:dyDescent="0.35">
      <c r="A19" s="1">
        <v>1513</v>
      </c>
      <c r="B19" s="1" t="s">
        <v>212</v>
      </c>
      <c r="C19" s="15">
        <v>45562</v>
      </c>
      <c r="D19" s="1">
        <v>78.599999999999994</v>
      </c>
      <c r="E19" s="9">
        <f t="shared" si="0"/>
        <v>8.0916030534351151</v>
      </c>
      <c r="F19" s="9">
        <f t="shared" si="1"/>
        <v>1.9083969465648856</v>
      </c>
      <c r="G19" s="1">
        <v>13.5</v>
      </c>
      <c r="H19" s="3" t="s">
        <v>45</v>
      </c>
      <c r="I19" s="1"/>
      <c r="J19" s="1"/>
    </row>
    <row r="20" spans="1:10" x14ac:dyDescent="0.35">
      <c r="A20" s="1">
        <v>1514</v>
      </c>
      <c r="B20" s="1" t="s">
        <v>23</v>
      </c>
      <c r="C20" s="15">
        <v>45562</v>
      </c>
      <c r="D20" s="1">
        <v>56.6</v>
      </c>
      <c r="E20" s="9">
        <f t="shared" si="0"/>
        <v>7.349823321554771</v>
      </c>
      <c r="F20" s="9">
        <f t="shared" si="1"/>
        <v>2.6501766784452294</v>
      </c>
      <c r="G20" s="1">
        <v>14.8</v>
      </c>
      <c r="H20" s="3" t="s">
        <v>47</v>
      </c>
      <c r="I20" s="1"/>
      <c r="J20" s="1">
        <v>5</v>
      </c>
    </row>
    <row r="21" spans="1:10" x14ac:dyDescent="0.35">
      <c r="A21" s="1">
        <v>1515</v>
      </c>
      <c r="B21" s="1" t="s">
        <v>36</v>
      </c>
      <c r="C21" s="15">
        <v>45562</v>
      </c>
      <c r="D21" s="1">
        <v>281.5</v>
      </c>
      <c r="E21" s="9">
        <f t="shared" si="0"/>
        <v>9.4671403197158082</v>
      </c>
      <c r="F21" s="9">
        <f t="shared" si="1"/>
        <v>0.53285968028419184</v>
      </c>
      <c r="G21" s="1">
        <v>15.4</v>
      </c>
      <c r="H21" s="3" t="s">
        <v>49</v>
      </c>
      <c r="I21" s="1"/>
      <c r="J21" s="1"/>
    </row>
    <row r="22" spans="1:10" x14ac:dyDescent="0.35">
      <c r="A22" s="1" t="s">
        <v>286</v>
      </c>
      <c r="B22" s="1"/>
      <c r="C22" s="8"/>
      <c r="D22" s="1">
        <v>0.7</v>
      </c>
      <c r="E22" s="9"/>
      <c r="F22" s="9"/>
      <c r="G22" s="1">
        <v>0.7</v>
      </c>
      <c r="H22" s="3" t="s">
        <v>51</v>
      </c>
      <c r="I22" s="1"/>
      <c r="J22" s="1"/>
    </row>
    <row r="23" spans="1:10" x14ac:dyDescent="0.35">
      <c r="A23" s="1">
        <v>1516</v>
      </c>
      <c r="B23" s="1" t="s">
        <v>19</v>
      </c>
      <c r="C23" s="15">
        <v>45562</v>
      </c>
      <c r="D23" s="1">
        <v>236.9</v>
      </c>
      <c r="E23" s="9">
        <f t="shared" ref="E23:E45" si="2">10-F23</f>
        <v>9.3668214436471082</v>
      </c>
      <c r="F23" s="9">
        <f t="shared" si="1"/>
        <v>0.63317855635289155</v>
      </c>
      <c r="G23" s="1">
        <v>16.7</v>
      </c>
      <c r="H23" s="3" t="s">
        <v>53</v>
      </c>
      <c r="I23" s="1"/>
      <c r="J23" s="1"/>
    </row>
    <row r="24" spans="1:10" x14ac:dyDescent="0.35">
      <c r="A24" s="1">
        <v>1517</v>
      </c>
      <c r="B24" s="1" t="s">
        <v>42</v>
      </c>
      <c r="C24" s="15">
        <v>45562</v>
      </c>
      <c r="D24" s="1">
        <v>67</v>
      </c>
      <c r="E24" s="9">
        <f t="shared" si="2"/>
        <v>7.7611940298507465</v>
      </c>
      <c r="F24" s="9">
        <f t="shared" si="1"/>
        <v>2.2388059701492535</v>
      </c>
      <c r="G24" s="1">
        <v>14.1</v>
      </c>
      <c r="H24" s="3" t="s">
        <v>55</v>
      </c>
      <c r="I24" s="1"/>
      <c r="J24" s="1"/>
    </row>
    <row r="25" spans="1:10" x14ac:dyDescent="0.35">
      <c r="A25" s="1">
        <v>1518</v>
      </c>
      <c r="B25" s="1" t="s">
        <v>76</v>
      </c>
      <c r="C25" s="15">
        <v>45562</v>
      </c>
      <c r="D25" s="1">
        <v>304</v>
      </c>
      <c r="E25" s="9">
        <f t="shared" si="2"/>
        <v>9.5065789473684212</v>
      </c>
      <c r="F25" s="9">
        <f t="shared" si="1"/>
        <v>0.49342105263157893</v>
      </c>
      <c r="G25" s="1">
        <v>16.899999999999999</v>
      </c>
      <c r="H25" s="3" t="s">
        <v>57</v>
      </c>
      <c r="I25" s="1"/>
      <c r="J25" s="1"/>
    </row>
    <row r="26" spans="1:10" x14ac:dyDescent="0.35">
      <c r="A26" s="1">
        <v>1519</v>
      </c>
      <c r="B26" s="1" t="s">
        <v>29</v>
      </c>
      <c r="C26" s="15">
        <v>45562</v>
      </c>
      <c r="D26" s="1">
        <v>39.799999999999997</v>
      </c>
      <c r="E26" s="9">
        <f t="shared" si="2"/>
        <v>6.2311557788944718</v>
      </c>
      <c r="F26" s="9">
        <f t="shared" si="1"/>
        <v>3.7688442211055277</v>
      </c>
      <c r="G26" s="1">
        <v>15.3</v>
      </c>
      <c r="H26" s="3" t="s">
        <v>59</v>
      </c>
      <c r="I26" s="1"/>
      <c r="J26" s="1"/>
    </row>
    <row r="27" spans="1:10" x14ac:dyDescent="0.35">
      <c r="A27" s="1">
        <v>1520</v>
      </c>
      <c r="B27" s="1" t="s">
        <v>60</v>
      </c>
      <c r="C27" s="15">
        <v>45562</v>
      </c>
      <c r="D27" s="1">
        <v>251.4</v>
      </c>
      <c r="E27" s="9">
        <f t="shared" si="2"/>
        <v>9.4033412887828156</v>
      </c>
      <c r="F27" s="9">
        <f t="shared" si="1"/>
        <v>0.59665871121718372</v>
      </c>
      <c r="G27" s="1">
        <v>16</v>
      </c>
      <c r="H27" s="3" t="s">
        <v>61</v>
      </c>
      <c r="I27" s="1"/>
      <c r="J27" s="1"/>
    </row>
    <row r="28" spans="1:10" x14ac:dyDescent="0.35">
      <c r="A28" s="1">
        <v>1521</v>
      </c>
      <c r="B28" s="1" t="s">
        <v>62</v>
      </c>
      <c r="C28" s="15">
        <v>45562</v>
      </c>
      <c r="D28" s="1">
        <v>222.8</v>
      </c>
      <c r="E28" s="9">
        <f t="shared" si="2"/>
        <v>9.3267504488330335</v>
      </c>
      <c r="F28" s="9">
        <f t="shared" si="1"/>
        <v>0.67324955116696583</v>
      </c>
      <c r="G28" s="1">
        <v>18.7</v>
      </c>
      <c r="H28" s="3" t="s">
        <v>63</v>
      </c>
      <c r="I28" s="1"/>
      <c r="J28" s="1"/>
    </row>
    <row r="29" spans="1:10" x14ac:dyDescent="0.35">
      <c r="A29" s="1">
        <v>1522</v>
      </c>
      <c r="B29" s="1" t="s">
        <v>196</v>
      </c>
      <c r="C29" s="15">
        <v>45562</v>
      </c>
      <c r="D29" s="1">
        <v>84.5</v>
      </c>
      <c r="E29" s="9">
        <f t="shared" si="2"/>
        <v>8.2248520710059179</v>
      </c>
      <c r="F29" s="9">
        <f t="shared" si="1"/>
        <v>1.7751479289940828</v>
      </c>
      <c r="G29" s="1">
        <v>15.5</v>
      </c>
      <c r="H29" s="3" t="s">
        <v>66</v>
      </c>
      <c r="I29" s="1"/>
      <c r="J29" s="1"/>
    </row>
    <row r="30" spans="1:10" x14ac:dyDescent="0.35">
      <c r="A30" s="1">
        <v>1523</v>
      </c>
      <c r="B30" s="1" t="s">
        <v>58</v>
      </c>
      <c r="C30" s="15">
        <v>45562</v>
      </c>
      <c r="D30" s="1">
        <v>248</v>
      </c>
      <c r="E30" s="9">
        <f t="shared" si="2"/>
        <v>9.3951612903225801</v>
      </c>
      <c r="F30" s="9">
        <f t="shared" si="1"/>
        <v>0.60483870967741937</v>
      </c>
      <c r="G30" s="1">
        <v>16.2</v>
      </c>
      <c r="H30" s="3" t="s">
        <v>68</v>
      </c>
      <c r="I30" s="1"/>
      <c r="J30" s="1">
        <v>6</v>
      </c>
    </row>
    <row r="31" spans="1:10" x14ac:dyDescent="0.35">
      <c r="A31" s="1">
        <v>1524</v>
      </c>
      <c r="B31" s="1" t="s">
        <v>65</v>
      </c>
      <c r="C31" s="15">
        <v>45562</v>
      </c>
      <c r="D31" s="1">
        <v>45.4</v>
      </c>
      <c r="E31" s="9">
        <f t="shared" si="2"/>
        <v>6.6960352422907494</v>
      </c>
      <c r="F31" s="9">
        <f t="shared" si="1"/>
        <v>3.303964757709251</v>
      </c>
      <c r="G31" s="1">
        <v>14.9</v>
      </c>
      <c r="H31" s="3" t="s">
        <v>70</v>
      </c>
      <c r="I31" s="1"/>
      <c r="J31" s="1"/>
    </row>
    <row r="32" spans="1:10" x14ac:dyDescent="0.35">
      <c r="A32" s="1">
        <v>1525</v>
      </c>
      <c r="B32" s="1" t="s">
        <v>268</v>
      </c>
      <c r="C32" s="15">
        <v>45562</v>
      </c>
      <c r="D32" s="1">
        <v>309.60000000000002</v>
      </c>
      <c r="E32" s="9">
        <f t="shared" si="2"/>
        <v>9.5155038759689923</v>
      </c>
      <c r="F32" s="9">
        <f t="shared" si="1"/>
        <v>0.48449612403100772</v>
      </c>
      <c r="G32" s="1">
        <v>14.7</v>
      </c>
      <c r="H32" s="3" t="s">
        <v>72</v>
      </c>
      <c r="I32" s="1"/>
      <c r="J32" s="1">
        <v>7</v>
      </c>
    </row>
    <row r="33" spans="1:10" x14ac:dyDescent="0.35">
      <c r="A33" s="1">
        <v>1526</v>
      </c>
      <c r="B33" s="1" t="s">
        <v>287</v>
      </c>
      <c r="C33" s="15">
        <v>45562</v>
      </c>
      <c r="D33" s="1">
        <v>47.2</v>
      </c>
      <c r="E33" s="9">
        <f t="shared" si="2"/>
        <v>6.8220338983050848</v>
      </c>
      <c r="F33" s="9">
        <f t="shared" si="1"/>
        <v>3.1779661016949152</v>
      </c>
      <c r="G33" s="1">
        <v>16.600000000000001</v>
      </c>
      <c r="H33" s="3" t="s">
        <v>75</v>
      </c>
      <c r="I33" s="1"/>
      <c r="J33" s="1"/>
    </row>
    <row r="34" spans="1:10" x14ac:dyDescent="0.35">
      <c r="A34" s="1">
        <v>1527</v>
      </c>
      <c r="B34" s="1" t="s">
        <v>288</v>
      </c>
      <c r="C34" s="15">
        <v>45562</v>
      </c>
      <c r="D34" s="1">
        <v>33.5</v>
      </c>
      <c r="E34" s="9">
        <f t="shared" si="2"/>
        <v>5.5223880597014929</v>
      </c>
      <c r="F34" s="9">
        <f t="shared" si="1"/>
        <v>4.4776119402985071</v>
      </c>
      <c r="G34" s="1">
        <v>17.600000000000001</v>
      </c>
      <c r="H34" s="3" t="s">
        <v>77</v>
      </c>
      <c r="I34" s="1"/>
      <c r="J34" s="1"/>
    </row>
    <row r="35" spans="1:10" x14ac:dyDescent="0.35">
      <c r="A35" s="1">
        <v>1528</v>
      </c>
      <c r="B35" s="1" t="s">
        <v>82</v>
      </c>
      <c r="C35" s="15">
        <v>45562</v>
      </c>
      <c r="D35" s="1">
        <v>272.8</v>
      </c>
      <c r="E35" s="9">
        <f t="shared" si="2"/>
        <v>9.4501466275659816</v>
      </c>
      <c r="F35" s="9">
        <f t="shared" si="1"/>
        <v>0.54985337243401755</v>
      </c>
      <c r="G35" s="1">
        <v>18.2</v>
      </c>
      <c r="H35" s="3" t="s">
        <v>79</v>
      </c>
      <c r="I35" s="1"/>
      <c r="J35" s="1"/>
    </row>
    <row r="36" spans="1:10" x14ac:dyDescent="0.35">
      <c r="A36" s="1">
        <v>1529</v>
      </c>
      <c r="B36" s="1" t="s">
        <v>289</v>
      </c>
      <c r="C36" s="15">
        <v>45562</v>
      </c>
      <c r="D36" s="1">
        <v>36.9</v>
      </c>
      <c r="E36" s="9">
        <f t="shared" si="2"/>
        <v>5.9349593495934956</v>
      </c>
      <c r="F36" s="9">
        <f t="shared" si="1"/>
        <v>4.0650406504065044</v>
      </c>
      <c r="G36" s="1">
        <v>15.8</v>
      </c>
      <c r="H36" s="3" t="s">
        <v>81</v>
      </c>
      <c r="I36" s="1"/>
      <c r="J36" s="1"/>
    </row>
    <row r="37" spans="1:10" x14ac:dyDescent="0.35">
      <c r="A37" s="1">
        <v>1530</v>
      </c>
      <c r="B37" s="1" t="s">
        <v>78</v>
      </c>
      <c r="C37" s="15">
        <v>45562</v>
      </c>
      <c r="D37" s="1">
        <v>271.5</v>
      </c>
      <c r="E37" s="9">
        <f t="shared" si="2"/>
        <v>9.4475138121546962</v>
      </c>
      <c r="F37" s="9">
        <f t="shared" si="1"/>
        <v>0.5524861878453039</v>
      </c>
      <c r="G37" s="1">
        <v>16.7</v>
      </c>
      <c r="H37" s="3" t="s">
        <v>83</v>
      </c>
      <c r="I37" s="1"/>
      <c r="J37" s="1"/>
    </row>
    <row r="38" spans="1:10" x14ac:dyDescent="0.35">
      <c r="A38" s="1">
        <v>1531</v>
      </c>
      <c r="B38" s="1" t="s">
        <v>80</v>
      </c>
      <c r="C38" s="15">
        <v>45562</v>
      </c>
      <c r="D38" s="1">
        <v>135.30000000000001</v>
      </c>
      <c r="E38" s="9">
        <f t="shared" si="2"/>
        <v>8.8913525498891346</v>
      </c>
      <c r="F38" s="9">
        <f t="shared" si="1"/>
        <v>1.1086474501108647</v>
      </c>
      <c r="G38" s="1">
        <v>16.2</v>
      </c>
      <c r="H38" s="3" t="s">
        <v>85</v>
      </c>
      <c r="I38" s="1"/>
      <c r="J38" s="1"/>
    </row>
    <row r="39" spans="1:10" x14ac:dyDescent="0.35">
      <c r="A39" s="1">
        <v>1532</v>
      </c>
      <c r="B39" s="1" t="s">
        <v>69</v>
      </c>
      <c r="C39" s="15">
        <v>45562</v>
      </c>
      <c r="D39" s="1">
        <v>24.9</v>
      </c>
      <c r="E39" s="9">
        <f t="shared" si="2"/>
        <v>3.975903614457831</v>
      </c>
      <c r="F39" s="9">
        <f t="shared" si="1"/>
        <v>6.024096385542169</v>
      </c>
      <c r="G39" s="1">
        <v>15.6</v>
      </c>
      <c r="H39" s="3" t="s">
        <v>87</v>
      </c>
      <c r="I39" s="1"/>
      <c r="J39" s="1">
        <v>8</v>
      </c>
    </row>
    <row r="40" spans="1:10" x14ac:dyDescent="0.35">
      <c r="A40" s="1">
        <v>1533</v>
      </c>
      <c r="B40" s="1" t="s">
        <v>88</v>
      </c>
      <c r="C40" s="15">
        <v>45562</v>
      </c>
      <c r="D40" s="1">
        <v>238.7</v>
      </c>
      <c r="E40" s="9">
        <f t="shared" si="2"/>
        <v>9.3715961457896935</v>
      </c>
      <c r="F40" s="9">
        <f t="shared" si="1"/>
        <v>0.62840385421030587</v>
      </c>
      <c r="G40" s="1">
        <v>15</v>
      </c>
      <c r="H40" s="3" t="s">
        <v>89</v>
      </c>
      <c r="I40" s="1"/>
      <c r="J40" s="1"/>
    </row>
    <row r="41" spans="1:10" x14ac:dyDescent="0.35">
      <c r="A41" s="1">
        <v>1534</v>
      </c>
      <c r="B41" s="1" t="s">
        <v>90</v>
      </c>
      <c r="C41" s="15">
        <v>45562</v>
      </c>
      <c r="D41" s="1">
        <v>253.7</v>
      </c>
      <c r="E41" s="9">
        <f t="shared" si="2"/>
        <v>9.408750492707922</v>
      </c>
      <c r="F41" s="9">
        <f t="shared" si="1"/>
        <v>0.59124950729207726</v>
      </c>
      <c r="G41" s="1">
        <v>16</v>
      </c>
      <c r="H41" s="3" t="s">
        <v>91</v>
      </c>
      <c r="I41" s="1"/>
      <c r="J41" s="1">
        <v>9</v>
      </c>
    </row>
    <row r="42" spans="1:10" x14ac:dyDescent="0.35">
      <c r="A42" s="1">
        <v>1535</v>
      </c>
      <c r="B42" s="1" t="s">
        <v>210</v>
      </c>
      <c r="C42" s="15">
        <v>45562</v>
      </c>
      <c r="D42" s="1">
        <v>27.8</v>
      </c>
      <c r="E42" s="9">
        <f t="shared" si="2"/>
        <v>4.6043165467625897</v>
      </c>
      <c r="F42" s="9">
        <f t="shared" si="1"/>
        <v>5.3956834532374103</v>
      </c>
      <c r="G42" s="1">
        <v>17</v>
      </c>
      <c r="H42" s="3" t="s">
        <v>93</v>
      </c>
      <c r="I42" s="1"/>
      <c r="J42" s="1"/>
    </row>
    <row r="43" spans="1:10" x14ac:dyDescent="0.35">
      <c r="A43" s="1">
        <v>1536</v>
      </c>
      <c r="B43" s="1" t="s">
        <v>228</v>
      </c>
      <c r="C43" s="15">
        <v>45562</v>
      </c>
      <c r="D43" s="1">
        <v>251.5</v>
      </c>
      <c r="E43" s="9">
        <f t="shared" si="2"/>
        <v>9.4035785288270386</v>
      </c>
      <c r="F43" s="9">
        <f t="shared" si="1"/>
        <v>0.59642147117296218</v>
      </c>
      <c r="G43" s="1">
        <v>14.3</v>
      </c>
      <c r="H43" s="3" t="s">
        <v>95</v>
      </c>
      <c r="I43" s="1"/>
      <c r="J43" s="1"/>
    </row>
    <row r="44" spans="1:10" x14ac:dyDescent="0.35">
      <c r="A44" s="1">
        <v>1537</v>
      </c>
      <c r="B44" s="1" t="s">
        <v>200</v>
      </c>
      <c r="C44" s="15">
        <v>45562</v>
      </c>
      <c r="D44" s="1">
        <v>167.5</v>
      </c>
      <c r="E44" s="9">
        <f t="shared" si="2"/>
        <v>9.1044776119402986</v>
      </c>
      <c r="F44" s="9">
        <f t="shared" si="1"/>
        <v>0.89552238805970152</v>
      </c>
      <c r="G44" s="1">
        <v>15.6</v>
      </c>
      <c r="H44" s="3" t="s">
        <v>97</v>
      </c>
      <c r="I44" s="1"/>
      <c r="J44" s="1"/>
    </row>
    <row r="45" spans="1:10" x14ac:dyDescent="0.35">
      <c r="A45" s="1">
        <v>1538</v>
      </c>
      <c r="B45" s="1" t="s">
        <v>40</v>
      </c>
      <c r="C45" s="15">
        <v>45562</v>
      </c>
      <c r="D45" s="1">
        <v>49.5</v>
      </c>
      <c r="E45" s="9">
        <f t="shared" si="2"/>
        <v>6.9696969696969697</v>
      </c>
      <c r="F45" s="9">
        <f t="shared" si="1"/>
        <v>3.0303030303030303</v>
      </c>
      <c r="G45" s="1">
        <v>14.6</v>
      </c>
      <c r="H45" s="3" t="s">
        <v>99</v>
      </c>
      <c r="I45" s="1"/>
      <c r="J45" s="1">
        <v>10</v>
      </c>
    </row>
    <row r="46" spans="1:10" x14ac:dyDescent="0.35">
      <c r="A46" s="1" t="s">
        <v>290</v>
      </c>
      <c r="B46" s="1"/>
      <c r="C46" s="8"/>
      <c r="D46" s="1">
        <v>1</v>
      </c>
      <c r="E46" s="1"/>
      <c r="F46" s="1"/>
      <c r="G46" s="1">
        <v>1</v>
      </c>
      <c r="H46" s="3" t="s">
        <v>101</v>
      </c>
      <c r="I46" s="1"/>
      <c r="J46" s="1"/>
    </row>
    <row r="47" spans="1:10" x14ac:dyDescent="0.35">
      <c r="A47" s="1" t="s">
        <v>291</v>
      </c>
      <c r="B47" s="1"/>
      <c r="C47" s="8"/>
      <c r="D47" s="1"/>
      <c r="E47" s="1"/>
      <c r="F47" s="1"/>
      <c r="G47" s="1">
        <v>0.3</v>
      </c>
      <c r="H47" s="3" t="s">
        <v>103</v>
      </c>
      <c r="I47" s="1"/>
      <c r="J47" s="1"/>
    </row>
    <row r="48" spans="1:10" x14ac:dyDescent="0.35">
      <c r="C48" s="14"/>
      <c r="H48" s="10"/>
    </row>
    <row r="49" spans="3:8" x14ac:dyDescent="0.35">
      <c r="C49" s="14"/>
      <c r="H49" s="10"/>
    </row>
    <row r="50" spans="3:8" x14ac:dyDescent="0.35">
      <c r="C50" s="14"/>
      <c r="H50" s="10"/>
    </row>
    <row r="51" spans="3:8" x14ac:dyDescent="0.35">
      <c r="C51" s="14"/>
      <c r="H51" s="10"/>
    </row>
    <row r="52" spans="3:8" x14ac:dyDescent="0.35">
      <c r="C52" s="14"/>
      <c r="H52" s="10"/>
    </row>
    <row r="53" spans="3:8" x14ac:dyDescent="0.35">
      <c r="C53" s="14"/>
      <c r="H53" s="10"/>
    </row>
    <row r="54" spans="3:8" x14ac:dyDescent="0.35">
      <c r="C54" s="14"/>
      <c r="H54" s="10"/>
    </row>
    <row r="55" spans="3:8" x14ac:dyDescent="0.35">
      <c r="C55" s="14"/>
      <c r="H55" s="10"/>
    </row>
    <row r="56" spans="3:8" x14ac:dyDescent="0.35">
      <c r="C56" s="14"/>
      <c r="H56" s="10"/>
    </row>
    <row r="57" spans="3:8" x14ac:dyDescent="0.35">
      <c r="C57" s="14"/>
      <c r="H57" s="10"/>
    </row>
    <row r="58" spans="3:8" x14ac:dyDescent="0.35">
      <c r="C58" s="14"/>
      <c r="H58" s="10"/>
    </row>
    <row r="59" spans="3:8" x14ac:dyDescent="0.35">
      <c r="C59" s="14"/>
      <c r="H59" s="10"/>
    </row>
    <row r="60" spans="3:8" x14ac:dyDescent="0.35">
      <c r="C60" s="14"/>
      <c r="H60" s="10"/>
    </row>
    <row r="61" spans="3:8" x14ac:dyDescent="0.35">
      <c r="C61" s="14"/>
      <c r="H61" s="10"/>
    </row>
    <row r="62" spans="3:8" x14ac:dyDescent="0.35">
      <c r="C62" s="14"/>
      <c r="H62" s="10"/>
    </row>
    <row r="63" spans="3:8" x14ac:dyDescent="0.35">
      <c r="C63" s="14"/>
      <c r="H63" s="10"/>
    </row>
    <row r="64" spans="3:8" x14ac:dyDescent="0.35">
      <c r="C64" s="14"/>
      <c r="H64" s="10"/>
    </row>
    <row r="65" spans="3:8" x14ac:dyDescent="0.35">
      <c r="C65" s="14"/>
      <c r="H65" s="5"/>
    </row>
    <row r="66" spans="3:8" x14ac:dyDescent="0.35">
      <c r="C66" s="14"/>
      <c r="H66" s="5"/>
    </row>
    <row r="67" spans="3:8" x14ac:dyDescent="0.35">
      <c r="C67" s="14"/>
      <c r="H67" s="5"/>
    </row>
    <row r="68" spans="3:8" x14ac:dyDescent="0.35">
      <c r="C68" s="14"/>
      <c r="H68" s="5"/>
    </row>
    <row r="69" spans="3:8" x14ac:dyDescent="0.35">
      <c r="C69" s="14"/>
      <c r="H69" s="5"/>
    </row>
    <row r="70" spans="3:8" x14ac:dyDescent="0.35">
      <c r="C70" s="14"/>
      <c r="H70" s="5"/>
    </row>
    <row r="71" spans="3:8" x14ac:dyDescent="0.35">
      <c r="C71" s="14"/>
      <c r="H71" s="5"/>
    </row>
    <row r="72" spans="3:8" x14ac:dyDescent="0.35">
      <c r="C72" s="14"/>
      <c r="H72" s="5"/>
    </row>
    <row r="73" spans="3:8" x14ac:dyDescent="0.35">
      <c r="C73" s="14"/>
      <c r="H73" s="5"/>
    </row>
    <row r="74" spans="3:8" x14ac:dyDescent="0.35">
      <c r="C74" s="14"/>
      <c r="H74" s="5"/>
    </row>
    <row r="75" spans="3:8" x14ac:dyDescent="0.35">
      <c r="C75" s="14"/>
      <c r="H75" s="5"/>
    </row>
    <row r="76" spans="3:8" x14ac:dyDescent="0.35">
      <c r="C76" s="14"/>
      <c r="H76" s="5"/>
    </row>
    <row r="77" spans="3:8" x14ac:dyDescent="0.35">
      <c r="C77" s="14"/>
      <c r="H77" s="5"/>
    </row>
    <row r="78" spans="3:8" x14ac:dyDescent="0.35">
      <c r="C78" s="14"/>
      <c r="H78" s="5"/>
    </row>
    <row r="79" spans="3:8" x14ac:dyDescent="0.35">
      <c r="C79" s="14"/>
      <c r="H79" s="5"/>
    </row>
    <row r="80" spans="3:8" x14ac:dyDescent="0.35">
      <c r="C80" s="14"/>
      <c r="H80" s="5"/>
    </row>
    <row r="81" spans="3:8" x14ac:dyDescent="0.35">
      <c r="C81" s="14"/>
      <c r="H81" s="5"/>
    </row>
    <row r="82" spans="3:8" x14ac:dyDescent="0.35">
      <c r="C82" s="14"/>
      <c r="H82" s="5"/>
    </row>
    <row r="83" spans="3:8" x14ac:dyDescent="0.35">
      <c r="C83" s="14"/>
      <c r="H83" s="5"/>
    </row>
    <row r="84" spans="3:8" x14ac:dyDescent="0.35">
      <c r="C84" s="14"/>
      <c r="H84" s="5"/>
    </row>
    <row r="85" spans="3:8" x14ac:dyDescent="0.35">
      <c r="C85" s="14"/>
      <c r="H85" s="5"/>
    </row>
    <row r="86" spans="3:8" x14ac:dyDescent="0.35">
      <c r="C86" s="14"/>
      <c r="H86" s="5"/>
    </row>
    <row r="87" spans="3:8" x14ac:dyDescent="0.35">
      <c r="C87" s="14"/>
      <c r="H87" s="5"/>
    </row>
    <row r="88" spans="3:8" x14ac:dyDescent="0.35">
      <c r="C88" s="14"/>
      <c r="H88" s="5"/>
    </row>
    <row r="89" spans="3:8" x14ac:dyDescent="0.35">
      <c r="C89" s="14"/>
      <c r="H89" s="10"/>
    </row>
    <row r="90" spans="3:8" x14ac:dyDescent="0.35">
      <c r="C90" s="14"/>
      <c r="H90" s="5"/>
    </row>
    <row r="91" spans="3:8" x14ac:dyDescent="0.35">
      <c r="C91" s="14"/>
      <c r="H91" s="5"/>
    </row>
    <row r="92" spans="3:8" x14ac:dyDescent="0.35">
      <c r="C92" s="14"/>
      <c r="H92" s="5"/>
    </row>
    <row r="93" spans="3:8" x14ac:dyDescent="0.35">
      <c r="C93" s="14"/>
      <c r="H93" s="5"/>
    </row>
    <row r="94" spans="3:8" x14ac:dyDescent="0.35">
      <c r="C94" s="14"/>
      <c r="H94" s="5"/>
    </row>
    <row r="95" spans="3:8" x14ac:dyDescent="0.35">
      <c r="C95" s="14"/>
      <c r="H95" s="5"/>
    </row>
    <row r="96" spans="3:8" x14ac:dyDescent="0.35">
      <c r="C96" s="14"/>
      <c r="H96" s="5"/>
    </row>
    <row r="97" spans="3:8" x14ac:dyDescent="0.35">
      <c r="C97" s="14"/>
      <c r="H97" s="5"/>
    </row>
  </sheetData>
  <mergeCells count="3">
    <mergeCell ref="D1:D2"/>
    <mergeCell ref="E1:G1"/>
    <mergeCell ref="J1:J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ee21de-d377-44dc-b54f-729161bc469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9CEB7AFEA24488E8844AC0E7DB33C" ma:contentTypeVersion="13" ma:contentTypeDescription="Create a new document." ma:contentTypeScope="" ma:versionID="f7bfa8cd142ca318c5ce7da180e67fc7">
  <xsd:schema xmlns:xsd="http://www.w3.org/2001/XMLSchema" xmlns:xs="http://www.w3.org/2001/XMLSchema" xmlns:p="http://schemas.microsoft.com/office/2006/metadata/properties" xmlns:ns3="a4954467-c4ac-4c0a-9822-38fde4ea205c" xmlns:ns4="3cee21de-d377-44dc-b54f-729161bc469a" targetNamespace="http://schemas.microsoft.com/office/2006/metadata/properties" ma:root="true" ma:fieldsID="115a6b01ab9134c8201ca7c7d64a9dd7" ns3:_="" ns4:_="">
    <xsd:import namespace="a4954467-c4ac-4c0a-9822-38fde4ea205c"/>
    <xsd:import namespace="3cee21de-d377-44dc-b54f-729161bc46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_activity" minOccurs="0"/>
                <xsd:element ref="ns4:MediaServiceObjectDetectorVersions" minOccurs="0"/>
                <xsd:element ref="ns4:MediaServiceGenerationTime" minOccurs="0"/>
                <xsd:element ref="ns4:MediaServiceEventHashCode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954467-c4ac-4c0a-9822-38fde4ea20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e21de-d377-44dc-b54f-729161bc46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CD8A64-3C41-477A-A859-EEA17DEDDB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0FB924-FDDF-4292-A0EE-5DBB989B7183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a4954467-c4ac-4c0a-9822-38fde4ea205c"/>
    <ds:schemaRef ds:uri="http://www.w3.org/XML/1998/namespace"/>
    <ds:schemaRef ds:uri="http://schemas.microsoft.com/office/infopath/2007/PartnerControls"/>
    <ds:schemaRef ds:uri="3cee21de-d377-44dc-b54f-729161bc469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7BDB5C-EAD8-4BC7-BDAC-49DF8C4DC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954467-c4ac-4c0a-9822-38fde4ea205c"/>
    <ds:schemaRef ds:uri="3cee21de-d377-44dc-b54f-729161bc46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Plate 1</vt:lpstr>
      <vt:lpstr>Plate 2</vt:lpstr>
      <vt:lpstr>Plate 3</vt:lpstr>
      <vt:lpstr>Plate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pC</dc:creator>
  <cp:keywords/>
  <dc:description/>
  <cp:lastModifiedBy>Celine Jackson Koop</cp:lastModifiedBy>
  <cp:revision/>
  <dcterms:created xsi:type="dcterms:W3CDTF">2023-10-10T07:15:11Z</dcterms:created>
  <dcterms:modified xsi:type="dcterms:W3CDTF">2024-02-29T09:14:13Z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0x01010032C9CEB7AFEA24488E8844AC0E7DB33C</vt:lpwstr>
  </property>
</Properties>
</file>